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A43DA9EF-96DB-4621-85EA-CE3D590C37C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27" l="1"/>
  <c r="G1" i="127" s="1"/>
  <c r="H1" i="127"/>
  <c r="I1" i="127"/>
  <c r="J1" i="127" s="1"/>
  <c r="K1" i="127" s="1"/>
  <c r="L1" i="127"/>
  <c r="M1" i="127" s="1"/>
  <c r="N1" i="127" s="1"/>
  <c r="O1" i="127" s="1"/>
  <c r="P1" i="127" s="1"/>
  <c r="M29" i="52"/>
  <c r="O29" i="52" s="1"/>
  <c r="P29" i="52" s="1"/>
  <c r="H29" i="52"/>
  <c r="J29" i="52"/>
  <c r="M28" i="52"/>
  <c r="O28" i="52" s="1"/>
  <c r="H28" i="52"/>
  <c r="J28" i="52" s="1"/>
  <c r="P28" i="52" s="1"/>
  <c r="M27" i="52"/>
  <c r="O27" i="52"/>
  <c r="H27" i="52"/>
  <c r="J27" i="52" s="1"/>
  <c r="P27" i="52" s="1"/>
  <c r="M26" i="52"/>
  <c r="O26" i="52"/>
  <c r="H26" i="52"/>
  <c r="J26" i="52" s="1"/>
  <c r="P26" i="52"/>
  <c r="M25" i="52"/>
  <c r="O25" i="52" s="1"/>
  <c r="H25" i="52"/>
  <c r="J25" i="52"/>
  <c r="P25" i="52"/>
  <c r="M24" i="52"/>
  <c r="O24" i="52" s="1"/>
  <c r="H24" i="52"/>
  <c r="J24" i="52"/>
  <c r="P24" i="52" s="1"/>
  <c r="M23" i="52"/>
  <c r="O23" i="52"/>
  <c r="H23" i="52"/>
  <c r="J23" i="52" s="1"/>
  <c r="P23" i="52" s="1"/>
  <c r="M22" i="52"/>
  <c r="O22" i="52"/>
  <c r="P22" i="52" s="1"/>
  <c r="H22" i="52"/>
  <c r="J22" i="52" s="1"/>
  <c r="M21" i="52"/>
  <c r="O21" i="52" s="1"/>
  <c r="P21" i="52" s="1"/>
  <c r="H21" i="52"/>
  <c r="J21" i="52"/>
  <c r="M20" i="52"/>
  <c r="O20" i="52" s="1"/>
  <c r="H20" i="52"/>
  <c r="J20" i="52" s="1"/>
  <c r="P20" i="52" s="1"/>
  <c r="M19" i="52"/>
  <c r="O19" i="52"/>
  <c r="H19" i="52"/>
  <c r="J19" i="52" s="1"/>
  <c r="P19" i="52" s="1"/>
  <c r="M18" i="52"/>
  <c r="O18" i="52"/>
  <c r="H18" i="52"/>
  <c r="J18" i="52" s="1"/>
  <c r="P18" i="52"/>
  <c r="M17" i="52"/>
  <c r="O17" i="52" s="1"/>
  <c r="H17" i="52"/>
  <c r="J17" i="52"/>
  <c r="P17" i="52"/>
  <c r="M16" i="52"/>
  <c r="O16" i="52" s="1"/>
  <c r="H16" i="52"/>
  <c r="J16" i="52"/>
  <c r="P16" i="52" s="1"/>
  <c r="M15" i="52"/>
  <c r="O15" i="52"/>
  <c r="H15" i="52"/>
  <c r="J15" i="52" s="1"/>
  <c r="P15" i="52" s="1"/>
  <c r="M14" i="52"/>
  <c r="O14" i="52"/>
  <c r="P14" i="52" s="1"/>
  <c r="H14" i="52"/>
  <c r="J14" i="52" s="1"/>
  <c r="M13" i="52"/>
  <c r="O13" i="52" s="1"/>
  <c r="P13" i="52" s="1"/>
  <c r="H13" i="52"/>
  <c r="J13" i="52"/>
  <c r="M12" i="52"/>
  <c r="O12" i="52" s="1"/>
  <c r="H12" i="52"/>
  <c r="J12" i="52" s="1"/>
  <c r="P12" i="52" s="1"/>
  <c r="M11" i="52"/>
  <c r="O11" i="52"/>
  <c r="H11" i="52"/>
  <c r="J11" i="52" s="1"/>
  <c r="P11" i="52" s="1"/>
  <c r="M29" i="51"/>
  <c r="O29" i="51"/>
  <c r="H29" i="51"/>
  <c r="J29" i="51" s="1"/>
  <c r="P29" i="51"/>
  <c r="M28" i="51"/>
  <c r="O28" i="51" s="1"/>
  <c r="H28" i="51"/>
  <c r="J28" i="51"/>
  <c r="P28" i="51"/>
  <c r="M27" i="51"/>
  <c r="O27" i="51" s="1"/>
  <c r="H27" i="51"/>
  <c r="J27" i="51"/>
  <c r="P27" i="51" s="1"/>
  <c r="M26" i="51"/>
  <c r="O26" i="51"/>
  <c r="H26" i="51"/>
  <c r="J26" i="51" s="1"/>
  <c r="P26" i="51" s="1"/>
  <c r="M25" i="51"/>
  <c r="O25" i="51"/>
  <c r="P25" i="51" s="1"/>
  <c r="H25" i="51"/>
  <c r="J25" i="51" s="1"/>
  <c r="M24" i="51"/>
  <c r="O24" i="51" s="1"/>
  <c r="P24" i="51" s="1"/>
  <c r="H24" i="51"/>
  <c r="J24" i="51"/>
  <c r="M23" i="51"/>
  <c r="O23" i="51" s="1"/>
  <c r="H23" i="51"/>
  <c r="J23" i="51" s="1"/>
  <c r="P23" i="51" s="1"/>
  <c r="M22" i="51"/>
  <c r="O22" i="51"/>
  <c r="H22" i="51"/>
  <c r="J22" i="51" s="1"/>
  <c r="P22" i="51" s="1"/>
  <c r="M21" i="51"/>
  <c r="O21" i="51"/>
  <c r="H21" i="51"/>
  <c r="J21" i="51" s="1"/>
  <c r="P21" i="51"/>
  <c r="M20" i="51"/>
  <c r="O20" i="51" s="1"/>
  <c r="H20" i="51"/>
  <c r="J20" i="51"/>
  <c r="P20" i="51"/>
  <c r="M19" i="51"/>
  <c r="O19" i="51" s="1"/>
  <c r="H19" i="51"/>
  <c r="J19" i="51"/>
  <c r="P19" i="51" s="1"/>
  <c r="M18" i="51"/>
  <c r="O18" i="51"/>
  <c r="H18" i="51"/>
  <c r="J18" i="51" s="1"/>
  <c r="P18" i="51" s="1"/>
  <c r="M17" i="51"/>
  <c r="O17" i="51"/>
  <c r="P17" i="51" s="1"/>
  <c r="H17" i="51"/>
  <c r="J17" i="51" s="1"/>
  <c r="M16" i="51"/>
  <c r="O16" i="51" s="1"/>
  <c r="P16" i="51" s="1"/>
  <c r="H16" i="51"/>
  <c r="J16" i="51"/>
  <c r="M15" i="51"/>
  <c r="O15" i="51"/>
  <c r="H15" i="51"/>
  <c r="J15" i="51"/>
  <c r="P15" i="51" s="1"/>
  <c r="M14" i="51"/>
  <c r="O14" i="51"/>
  <c r="H14" i="51"/>
  <c r="J14" i="51" s="1"/>
  <c r="M13" i="51"/>
  <c r="O13" i="51"/>
  <c r="P13" i="51" s="1"/>
  <c r="H13" i="51"/>
  <c r="J13" i="51"/>
  <c r="M12" i="51"/>
  <c r="O12" i="51" s="1"/>
  <c r="P12" i="51" s="1"/>
  <c r="H12" i="51"/>
  <c r="J12" i="51"/>
  <c r="M11" i="51"/>
  <c r="O11" i="51"/>
  <c r="H11" i="51"/>
  <c r="J11" i="51"/>
  <c r="P11" i="51" s="1"/>
  <c r="M29" i="50"/>
  <c r="O29" i="50"/>
  <c r="H29" i="50"/>
  <c r="J29" i="50" s="1"/>
  <c r="M28" i="50"/>
  <c r="O28" i="50"/>
  <c r="P28" i="50" s="1"/>
  <c r="H28" i="50"/>
  <c r="J28" i="50"/>
  <c r="M27" i="50"/>
  <c r="O27" i="50" s="1"/>
  <c r="P27" i="50" s="1"/>
  <c r="H27" i="50"/>
  <c r="J27" i="50"/>
  <c r="M26" i="50"/>
  <c r="O26" i="50"/>
  <c r="H26" i="50"/>
  <c r="J26" i="50"/>
  <c r="P26" i="50" s="1"/>
  <c r="M25" i="50"/>
  <c r="O25" i="50"/>
  <c r="H25" i="50"/>
  <c r="J25" i="50" s="1"/>
  <c r="M24" i="50"/>
  <c r="O24" i="50"/>
  <c r="P24" i="50" s="1"/>
  <c r="H24" i="50"/>
  <c r="J24" i="50"/>
  <c r="M23" i="50"/>
  <c r="O23" i="50" s="1"/>
  <c r="P23" i="50" s="1"/>
  <c r="H23" i="50"/>
  <c r="J23" i="50"/>
  <c r="M22" i="50"/>
  <c r="O22" i="50"/>
  <c r="H22" i="50"/>
  <c r="J22" i="50"/>
  <c r="P22" i="50" s="1"/>
  <c r="M21" i="50"/>
  <c r="O21" i="50"/>
  <c r="H21" i="50"/>
  <c r="J21" i="50" s="1"/>
  <c r="M20" i="50"/>
  <c r="O20" i="50"/>
  <c r="P20" i="50" s="1"/>
  <c r="H20" i="50"/>
  <c r="J20" i="50"/>
  <c r="M19" i="50"/>
  <c r="O19" i="50" s="1"/>
  <c r="P19" i="50" s="1"/>
  <c r="H19" i="50"/>
  <c r="J19" i="50"/>
  <c r="M18" i="50"/>
  <c r="O18" i="50"/>
  <c r="H18" i="50"/>
  <c r="J18" i="50"/>
  <c r="P18" i="50" s="1"/>
  <c r="M17" i="50"/>
  <c r="O17" i="50"/>
  <c r="H17" i="50"/>
  <c r="J17" i="50" s="1"/>
  <c r="M16" i="50"/>
  <c r="O16" i="50"/>
  <c r="P16" i="50" s="1"/>
  <c r="H16" i="50"/>
  <c r="J16" i="50"/>
  <c r="M15" i="50"/>
  <c r="O15" i="50" s="1"/>
  <c r="P15" i="50" s="1"/>
  <c r="H15" i="50"/>
  <c r="J15" i="50"/>
  <c r="M14" i="50"/>
  <c r="O14" i="50"/>
  <c r="H14" i="50"/>
  <c r="J14" i="50"/>
  <c r="P14" i="50" s="1"/>
  <c r="M12" i="50"/>
  <c r="O12" i="50"/>
  <c r="H12" i="50"/>
  <c r="J12" i="50" s="1"/>
  <c r="M11" i="50"/>
  <c r="O11" i="50"/>
  <c r="P11" i="50" s="1"/>
  <c r="H11" i="50"/>
  <c r="J11" i="50"/>
  <c r="M29" i="49"/>
  <c r="O29" i="49" s="1"/>
  <c r="P29" i="49" s="1"/>
  <c r="H29" i="49"/>
  <c r="J29" i="49"/>
  <c r="M28" i="49"/>
  <c r="O28" i="49"/>
  <c r="H28" i="49"/>
  <c r="J28" i="49"/>
  <c r="P28" i="49" s="1"/>
  <c r="M27" i="49"/>
  <c r="O27" i="49"/>
  <c r="H27" i="49"/>
  <c r="J27" i="49" s="1"/>
  <c r="M26" i="49"/>
  <c r="O26" i="49"/>
  <c r="P26" i="49" s="1"/>
  <c r="H26" i="49"/>
  <c r="J26" i="49"/>
  <c r="M25" i="49"/>
  <c r="O25" i="49" s="1"/>
  <c r="P25" i="49" s="1"/>
  <c r="H25" i="49"/>
  <c r="J25" i="49"/>
  <c r="M24" i="49"/>
  <c r="O24" i="49"/>
  <c r="H24" i="49"/>
  <c r="J24" i="49"/>
  <c r="P24" i="49" s="1"/>
  <c r="M23" i="49"/>
  <c r="O23" i="49"/>
  <c r="H23" i="49"/>
  <c r="J23" i="49" s="1"/>
  <c r="M22" i="49"/>
  <c r="O22" i="49"/>
  <c r="P22" i="49" s="1"/>
  <c r="H22" i="49"/>
  <c r="J22" i="49"/>
  <c r="M21" i="49"/>
  <c r="O21" i="49" s="1"/>
  <c r="P21" i="49" s="1"/>
  <c r="H21" i="49"/>
  <c r="J21" i="49"/>
  <c r="M20" i="49"/>
  <c r="O20" i="49"/>
  <c r="H20" i="49"/>
  <c r="J20" i="49"/>
  <c r="P20" i="49" s="1"/>
  <c r="M19" i="49"/>
  <c r="O19" i="49"/>
  <c r="H19" i="49"/>
  <c r="J19" i="49" s="1"/>
  <c r="M18" i="49"/>
  <c r="O18" i="49"/>
  <c r="P18" i="49" s="1"/>
  <c r="H18" i="49"/>
  <c r="J18" i="49"/>
  <c r="M17" i="49"/>
  <c r="O17" i="49" s="1"/>
  <c r="P17" i="49" s="1"/>
  <c r="H17" i="49"/>
  <c r="J17" i="49"/>
  <c r="M16" i="49"/>
  <c r="O16" i="49"/>
  <c r="H16" i="49"/>
  <c r="J16" i="49"/>
  <c r="P16" i="49" s="1"/>
  <c r="M15" i="49"/>
  <c r="O15" i="49"/>
  <c r="H15" i="49"/>
  <c r="J15" i="49" s="1"/>
  <c r="M14" i="49"/>
  <c r="O14" i="49"/>
  <c r="P14" i="49" s="1"/>
  <c r="H14" i="49"/>
  <c r="J14" i="49"/>
  <c r="M13" i="49"/>
  <c r="O13" i="49" s="1"/>
  <c r="P13" i="49" s="1"/>
  <c r="H13" i="49"/>
  <c r="J13" i="49"/>
  <c r="M12" i="49"/>
  <c r="O12" i="49"/>
  <c r="H12" i="49"/>
  <c r="J12" i="49"/>
  <c r="P12" i="49" s="1"/>
  <c r="M11" i="49"/>
  <c r="O11" i="49"/>
  <c r="H11" i="49"/>
  <c r="J11" i="49" s="1"/>
  <c r="A8" i="127"/>
  <c r="A9" i="127"/>
  <c r="A10" i="127" s="1"/>
  <c r="A11" i="127" s="1"/>
  <c r="A12" i="127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B2" i="93"/>
  <c r="B2" i="86"/>
  <c r="B2" i="87" s="1"/>
  <c r="B2" i="88" s="1"/>
  <c r="B2" i="82"/>
  <c r="B2" i="83" s="1"/>
  <c r="B2" i="84" s="1"/>
  <c r="B2" i="78"/>
  <c r="B2" i="79"/>
  <c r="B2" i="80"/>
  <c r="B2" i="76"/>
  <c r="G24" i="48"/>
  <c r="G25" i="48"/>
  <c r="H30" i="49"/>
  <c r="J30" i="49" s="1"/>
  <c r="P30" i="49" s="1"/>
  <c r="M30" i="49"/>
  <c r="O30" i="49"/>
  <c r="H30" i="50"/>
  <c r="J30" i="50" s="1"/>
  <c r="M30" i="50"/>
  <c r="O30" i="50"/>
  <c r="H30" i="51"/>
  <c r="J30" i="51" s="1"/>
  <c r="M30" i="51"/>
  <c r="O30" i="51"/>
  <c r="P30" i="51" s="1"/>
  <c r="H30" i="52"/>
  <c r="J30" i="52" s="1"/>
  <c r="M30" i="52"/>
  <c r="O30" i="52"/>
  <c r="P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H11" i="48" s="1"/>
  <c r="J11" i="48" s="1"/>
  <c r="N29" i="48"/>
  <c r="L29" i="48"/>
  <c r="K29" i="48"/>
  <c r="I29" i="48"/>
  <c r="G29" i="48"/>
  <c r="H29" i="48" s="1"/>
  <c r="J29" i="48" s="1"/>
  <c r="F29" i="48"/>
  <c r="E29" i="48"/>
  <c r="D29" i="48"/>
  <c r="N28" i="48"/>
  <c r="L28" i="48"/>
  <c r="K28" i="48"/>
  <c r="M28" i="48" s="1"/>
  <c r="O28" i="48" s="1"/>
  <c r="I28" i="48"/>
  <c r="G28" i="48"/>
  <c r="F28" i="48"/>
  <c r="E28" i="48"/>
  <c r="D28" i="48"/>
  <c r="H28" i="48" s="1"/>
  <c r="J28" i="48" s="1"/>
  <c r="P28" i="48" s="1"/>
  <c r="N27" i="48"/>
  <c r="L27" i="48"/>
  <c r="M27" i="48" s="1"/>
  <c r="O27" i="48" s="1"/>
  <c r="P27" i="48" s="1"/>
  <c r="K27" i="48"/>
  <c r="I27" i="48"/>
  <c r="G27" i="48"/>
  <c r="F27" i="48"/>
  <c r="E27" i="48"/>
  <c r="D27" i="48"/>
  <c r="H27" i="48" s="1"/>
  <c r="J27" i="48" s="1"/>
  <c r="N26" i="48"/>
  <c r="L26" i="48"/>
  <c r="M26" i="48" s="1"/>
  <c r="O26" i="48" s="1"/>
  <c r="P26" i="48" s="1"/>
  <c r="K26" i="48"/>
  <c r="I26" i="48"/>
  <c r="G26" i="48"/>
  <c r="F26" i="48"/>
  <c r="E26" i="48"/>
  <c r="D26" i="48"/>
  <c r="H26" i="48" s="1"/>
  <c r="J26" i="48" s="1"/>
  <c r="N25" i="48"/>
  <c r="L25" i="48"/>
  <c r="K25" i="48"/>
  <c r="M25" i="48"/>
  <c r="O25" i="48" s="1"/>
  <c r="I25" i="48"/>
  <c r="F25" i="48"/>
  <c r="E25" i="48"/>
  <c r="H25" i="48" s="1"/>
  <c r="J25" i="48" s="1"/>
  <c r="P25" i="48" s="1"/>
  <c r="D25" i="48"/>
  <c r="N24" i="48"/>
  <c r="L24" i="48"/>
  <c r="K24" i="48"/>
  <c r="M24" i="48" s="1"/>
  <c r="O24" i="48" s="1"/>
  <c r="I24" i="48"/>
  <c r="F24" i="48"/>
  <c r="E24" i="48"/>
  <c r="H24" i="48" s="1"/>
  <c r="J24" i="48" s="1"/>
  <c r="P24" i="48" s="1"/>
  <c r="D24" i="48"/>
  <c r="N23" i="48"/>
  <c r="L23" i="48"/>
  <c r="K23" i="48"/>
  <c r="M23" i="48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H22" i="48" s="1"/>
  <c r="J22" i="48" s="1"/>
  <c r="P22" i="48" s="1"/>
  <c r="E22" i="48"/>
  <c r="D22" i="48"/>
  <c r="N21" i="48"/>
  <c r="L21" i="48"/>
  <c r="K21" i="48"/>
  <c r="I21" i="48"/>
  <c r="G21" i="48"/>
  <c r="F21" i="48"/>
  <c r="E21" i="48"/>
  <c r="D21" i="48"/>
  <c r="H21" i="48" s="1"/>
  <c r="J21" i="48" s="1"/>
  <c r="N20" i="48"/>
  <c r="L20" i="48"/>
  <c r="M20" i="48" s="1"/>
  <c r="O20" i="48" s="1"/>
  <c r="K20" i="48"/>
  <c r="I20" i="48"/>
  <c r="G20" i="48"/>
  <c r="H20" i="48" s="1"/>
  <c r="J20" i="48" s="1"/>
  <c r="F20" i="48"/>
  <c r="E20" i="48"/>
  <c r="D20" i="48"/>
  <c r="N19" i="48"/>
  <c r="L19" i="48"/>
  <c r="K19" i="48"/>
  <c r="M19" i="48" s="1"/>
  <c r="O19" i="48" s="1"/>
  <c r="I19" i="48"/>
  <c r="G19" i="48"/>
  <c r="F19" i="48"/>
  <c r="E19" i="48"/>
  <c r="D19" i="48"/>
  <c r="H19" i="48"/>
  <c r="J19" i="48" s="1"/>
  <c r="P19" i="48" s="1"/>
  <c r="N18" i="48"/>
  <c r="L18" i="48"/>
  <c r="M18" i="48" s="1"/>
  <c r="K18" i="48"/>
  <c r="I18" i="48"/>
  <c r="G18" i="48"/>
  <c r="F18" i="48"/>
  <c r="E18" i="48"/>
  <c r="D18" i="48"/>
  <c r="H18" i="48" s="1"/>
  <c r="J18" i="48" s="1"/>
  <c r="P18" i="48" s="1"/>
  <c r="N17" i="48"/>
  <c r="L17" i="48"/>
  <c r="K17" i="48"/>
  <c r="I17" i="48"/>
  <c r="G17" i="48"/>
  <c r="F17" i="48"/>
  <c r="E17" i="48"/>
  <c r="D17" i="48"/>
  <c r="H17" i="48" s="1"/>
  <c r="J17" i="48" s="1"/>
  <c r="P17" i="48" s="1"/>
  <c r="N16" i="48"/>
  <c r="L16" i="48"/>
  <c r="K16" i="48"/>
  <c r="M16" i="48"/>
  <c r="O16" i="48" s="1"/>
  <c r="I16" i="48"/>
  <c r="G16" i="48"/>
  <c r="F16" i="48"/>
  <c r="E16" i="48"/>
  <c r="D16" i="48"/>
  <c r="N15" i="48"/>
  <c r="L15" i="48"/>
  <c r="K15" i="48"/>
  <c r="M15" i="48"/>
  <c r="O15" i="48" s="1"/>
  <c r="I15" i="48"/>
  <c r="G15" i="48"/>
  <c r="F15" i="48"/>
  <c r="H15" i="48" s="1"/>
  <c r="J15" i="48" s="1"/>
  <c r="P15" i="48" s="1"/>
  <c r="E15" i="48"/>
  <c r="D15" i="48"/>
  <c r="N14" i="48"/>
  <c r="L14" i="48"/>
  <c r="K14" i="48"/>
  <c r="I14" i="48"/>
  <c r="G14" i="48"/>
  <c r="F14" i="48"/>
  <c r="E14" i="48"/>
  <c r="H14" i="48" s="1"/>
  <c r="D14" i="48"/>
  <c r="J14" i="48"/>
  <c r="N13" i="48"/>
  <c r="L13" i="48"/>
  <c r="K13" i="48"/>
  <c r="M13" i="48"/>
  <c r="O13" i="48" s="1"/>
  <c r="I13" i="48"/>
  <c r="G13" i="48"/>
  <c r="F13" i="48"/>
  <c r="H13" i="48" s="1"/>
  <c r="J13" i="48" s="1"/>
  <c r="P13" i="48" s="1"/>
  <c r="E13" i="48"/>
  <c r="D13" i="48"/>
  <c r="N12" i="48"/>
  <c r="L12" i="48"/>
  <c r="M12" i="48" s="1"/>
  <c r="O12" i="48" s="1"/>
  <c r="K12" i="48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M30" i="48" s="1"/>
  <c r="O30" i="48" s="1"/>
  <c r="K30" i="48"/>
  <c r="I30" i="48"/>
  <c r="G30" i="48"/>
  <c r="F30" i="48"/>
  <c r="E30" i="48"/>
  <c r="D30" i="48"/>
  <c r="M17" i="48"/>
  <c r="O17" i="48"/>
  <c r="O18" i="48"/>
  <c r="M21" i="48"/>
  <c r="O21" i="48"/>
  <c r="P21" i="48"/>
  <c r="M14" i="48"/>
  <c r="O14" i="48"/>
  <c r="M29" i="48"/>
  <c r="O29" i="48" s="1"/>
  <c r="M22" i="48"/>
  <c r="O22" i="48"/>
  <c r="P30" i="50"/>
  <c r="H30" i="48"/>
  <c r="J30" i="48" s="1"/>
  <c r="P14" i="48"/>
  <c r="H23" i="48"/>
  <c r="J23" i="48" s="1"/>
  <c r="P23" i="48" s="1"/>
  <c r="P29" i="48" l="1"/>
  <c r="P11" i="48"/>
  <c r="P30" i="48"/>
  <c r="P20" i="48"/>
  <c r="H16" i="48"/>
  <c r="J16" i="48" s="1"/>
  <c r="P16" i="48" s="1"/>
  <c r="P11" i="49"/>
  <c r="P15" i="49"/>
  <c r="P19" i="49"/>
  <c r="P23" i="49"/>
  <c r="P27" i="49"/>
  <c r="P12" i="50"/>
  <c r="P17" i="50"/>
  <c r="P21" i="50"/>
  <c r="P25" i="50"/>
  <c r="P29" i="50"/>
  <c r="P14" i="51"/>
</calcChain>
</file>

<file path=xl/sharedStrings.xml><?xml version="1.0" encoding="utf-8"?>
<sst xmlns="http://schemas.openxmlformats.org/spreadsheetml/2006/main" count="4350" uniqueCount="506">
  <si>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</si>
  <si>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</si>
  <si>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</si>
  <si>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</si>
  <si>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</si>
  <si>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</si>
  <si>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</si>
  <si>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</si>
  <si>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</si>
  <si>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</si>
  <si>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</si>
  <si>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</si>
  <si>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</si>
  <si>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</si>
  <si>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</si>
  <si>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</si>
  <si>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</si>
  <si>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</si>
  <si>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</si>
  <si>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</si>
  <si>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</si>
  <si>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</si>
  <si>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</si>
  <si>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</si>
  <si>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</si>
  <si>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</si>
  <si>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</si>
  <si>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</si>
  <si>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</si>
  <si>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</si>
  <si>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</si>
  <si>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</si>
  <si>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</si>
  <si>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</si>
  <si>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</si>
  <si>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</si>
  <si>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</si>
  <si>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</si>
  <si>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</si>
  <si>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</si>
  <si>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</si>
  <si>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</si>
  <si>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</si>
  <si>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</si>
  <si>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</si>
  <si>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</si>
  <si>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</si>
  <si>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</si>
  <si>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</si>
  <si>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</si>
  <si>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</si>
  <si>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</si>
  <si>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</si>
  <si>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</si>
  <si>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</si>
  <si>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</si>
  <si>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</si>
  <si>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</si>
  <si>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</si>
  <si>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</si>
  <si>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</si>
  <si>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</si>
  <si>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</si>
  <si>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</si>
  <si>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</si>
  <si>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</si>
  <si>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</si>
  <si>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</si>
  <si>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</si>
  <si>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</si>
  <si>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</si>
  <si>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</si>
  <si>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</si>
  <si>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</si>
  <si>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</si>
  <si>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</si>
  <si>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</si>
  <si>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</si>
  <si>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</si>
  <si>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</si>
  <si>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</si>
  <si>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</si>
  <si>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</si>
  <si>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</si>
  <si>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</si>
  <si>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</si>
  <si>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</si>
  <si>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</si>
  <si>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</si>
  <si>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</si>
  <si>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</si>
  <si>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</si>
  <si>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</si>
  <si>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</si>
  <si>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</si>
  <si>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</si>
  <si>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</si>
  <si>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</si>
  <si>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</si>
  <si>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</si>
  <si>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</si>
  <si>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</si>
  <si>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</si>
  <si>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</si>
  <si>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</si>
  <si>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</si>
  <si>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</si>
  <si>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</si>
  <si>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</si>
  <si>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</si>
  <si>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</si>
  <si>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</si>
  <si>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</si>
  <si>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</si>
  <si>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</si>
  <si>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</si>
  <si>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</si>
  <si>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</si>
  <si>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</si>
  <si>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</si>
  <si>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</si>
  <si>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</si>
  <si>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</si>
  <si>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</si>
  <si>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</si>
  <si>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</si>
  <si>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</si>
  <si>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</si>
  <si>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</si>
  <si>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</si>
  <si>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</si>
  <si>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</si>
  <si>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</si>
  <si>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</si>
  <si>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</si>
  <si>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</si>
  <si>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</si>
  <si>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</si>
  <si>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</si>
  <si>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</si>
  <si>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</si>
  <si>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</si>
  <si>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</si>
  <si>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</si>
  <si>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</si>
  <si>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</si>
  <si>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</si>
  <si>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</si>
  <si>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</si>
  <si>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</si>
  <si>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</si>
  <si>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</si>
  <si>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</si>
  <si>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</si>
  <si>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</si>
  <si>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</si>
  <si>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</si>
  <si>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</si>
  <si>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</si>
  <si>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</si>
  <si>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</si>
  <si>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</si>
  <si>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</si>
  <si>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</si>
  <si>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</si>
  <si>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</si>
  <si>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</si>
  <si>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</si>
  <si>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</si>
  <si>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</si>
  <si>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</si>
  <si>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</si>
  <si>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</si>
  <si>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</si>
  <si>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</si>
  <si>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</si>
  <si>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</si>
  <si>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</si>
  <si>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</si>
  <si>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</si>
  <si>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</si>
  <si>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</si>
  <si>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</si>
  <si>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</si>
  <si>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</si>
  <si>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</si>
  <si>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</si>
  <si>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</si>
  <si>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</si>
  <si>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</si>
  <si>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</si>
  <si>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</si>
  <si>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</si>
  <si>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</si>
  <si>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</si>
  <si>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</si>
  <si>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</si>
  <si>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</si>
  <si>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</si>
  <si>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</si>
  <si>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</si>
  <si>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</si>
  <si>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</si>
  <si>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</si>
  <si>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</si>
  <si>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</si>
  <si>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</si>
  <si>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</si>
  <si>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</si>
  <si>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</si>
  <si>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</si>
  <si>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</si>
  <si>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</si>
  <si>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</si>
  <si>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</si>
  <si>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</si>
  <si>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</si>
  <si>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</si>
  <si>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</si>
  <si>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</si>
  <si>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</si>
  <si>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</si>
  <si>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</si>
  <si>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</si>
  <si>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</si>
  <si>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</si>
  <si>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</si>
  <si>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</si>
  <si>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</si>
  <si>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</si>
  <si>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</si>
  <si>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</si>
  <si>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</si>
  <si>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</si>
  <si>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</si>
  <si>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</si>
  <si>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</si>
  <si>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</si>
  <si>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</si>
  <si>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</si>
  <si>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</si>
  <si>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</si>
  <si>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</si>
  <si>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</si>
  <si>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</si>
  <si>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</si>
  <si>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</si>
  <si>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</si>
  <si>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</si>
  <si>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</si>
  <si>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</si>
  <si>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</si>
  <si>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</si>
  <si>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</si>
  <si>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</si>
  <si>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</si>
  <si>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</si>
  <si>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</si>
  <si>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</si>
  <si>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</si>
  <si>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</si>
  <si>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</si>
  <si>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</si>
  <si>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</si>
  <si>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</si>
  <si>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</si>
  <si>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</si>
  <si>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</si>
  <si>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</si>
  <si>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</si>
  <si>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</si>
  <si>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</si>
  <si>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</si>
  <si>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</si>
  <si>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</si>
  <si>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</si>
  <si>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</si>
  <si>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</si>
  <si>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</si>
  <si>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</si>
  <si>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</si>
  <si>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</si>
  <si>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</si>
  <si>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</si>
  <si>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</si>
  <si>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</si>
  <si>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</si>
  <si>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</si>
  <si>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</si>
  <si>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</si>
  <si>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</si>
  <si>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</si>
  <si>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</si>
  <si>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</si>
  <si>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</si>
  <si>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</si>
  <si>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</si>
  <si>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</si>
  <si>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</si>
  <si>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</si>
  <si>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</si>
  <si>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</si>
  <si>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</si>
  <si>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</si>
  <si>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</si>
  <si>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</si>
  <si>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</si>
  <si>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</si>
  <si>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</si>
  <si>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</si>
  <si>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</si>
  <si>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</si>
  <si>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</si>
  <si>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</si>
  <si>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</si>
  <si>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</si>
  <si>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</si>
  <si>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</si>
  <si>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</si>
  <si>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</si>
  <si>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</si>
  <si>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</si>
  <si>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</si>
  <si>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</si>
  <si>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</si>
  <si>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</si>
  <si>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</si>
  <si>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</si>
  <si>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</si>
  <si>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</si>
  <si>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</si>
  <si>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</si>
  <si>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</si>
  <si>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</si>
  <si>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</si>
  <si>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</si>
  <si>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</si>
  <si>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</si>
  <si>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</si>
  <si>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</si>
  <si>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</si>
  <si>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</si>
  <si>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</si>
  <si>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</si>
  <si>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</si>
  <si>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</si>
  <si>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</si>
  <si>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</si>
  <si>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</si>
  <si>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</si>
  <si>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</si>
  <si>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</si>
  <si>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</si>
  <si>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</si>
  <si>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</si>
  <si>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</si>
  <si>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</si>
  <si>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</si>
  <si>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</si>
  <si>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</si>
  <si>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</si>
  <si>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</si>
  <si>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</si>
  <si>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</si>
  <si>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</si>
  <si>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</si>
  <si>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</si>
  <si>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</si>
  <si>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</si>
  <si>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</si>
  <si>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</si>
  <si>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</si>
  <si>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</si>
  <si>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</si>
  <si>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</si>
  <si>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</si>
  <si>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</si>
  <si>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</si>
  <si>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</si>
  <si>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</si>
  <si>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</si>
  <si>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</si>
  <si>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</si>
  <si>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</si>
  <si>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</si>
  <si>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</si>
  <si>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</si>
  <si>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</si>
  <si>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</si>
  <si>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</si>
  <si>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</si>
  <si>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</si>
  <si>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</si>
  <si>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</si>
  <si>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</si>
  <si>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</si>
  <si>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</si>
  <si>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</si>
  <si>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</si>
  <si>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</si>
  <si>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</si>
  <si>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</si>
  <si>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</si>
  <si>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</si>
  <si>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</si>
  <si>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</si>
  <si>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</si>
  <si>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</si>
  <si>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</si>
  <si>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</si>
  <si>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</si>
  <si>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</si>
  <si>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</si>
  <si>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</si>
  <si>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</si>
  <si>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</si>
  <si>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</si>
  <si>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</si>
  <si>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</si>
  <si>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</si>
  <si>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</si>
  <si>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</si>
  <si>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</si>
  <si>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</si>
  <si>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</si>
  <si>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</si>
  <si>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</si>
  <si>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</si>
  <si>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</si>
  <si>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</si>
  <si>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</si>
  <si>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</si>
  <si>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</si>
  <si>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</si>
  <si>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</si>
  <si>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</si>
  <si>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</si>
  <si>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</si>
  <si>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</si>
  <si>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</si>
  <si>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</si>
  <si>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</si>
  <si>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</si>
  <si>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</si>
  <si>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</si>
  <si>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</si>
  <si>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</si>
  <si>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</si>
  <si>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</si>
  <si>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</si>
  <si>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</si>
  <si>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</si>
  <si>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</si>
  <si>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</si>
  <si>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</si>
  <si>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</si>
  <si>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</si>
  <si>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</si>
  <si>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</si>
  <si>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</si>
  <si>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</si>
  <si>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</si>
  <si>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</si>
  <si>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</si>
  <si>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</si>
  <si>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</si>
  <si>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</si>
  <si>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</si>
  <si>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</si>
  <si>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</si>
  <si>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</si>
  <si>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</si>
  <si>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</si>
  <si>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</si>
  <si>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</si>
  <si>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</si>
  <si>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</si>
  <si>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</si>
  <si>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</si>
  <si>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</si>
  <si>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</si>
  <si>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</si>
  <si>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</si>
  <si>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</si>
  <si>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</si>
  <si>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</si>
  <si>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</si>
  <si>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</si>
  <si>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</si>
  <si>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</si>
  <si>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</si>
  <si>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</si>
  <si>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</si>
  <si>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</si>
  <si>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</si>
  <si>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</si>
  <si>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</si>
  <si>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</si>
  <si>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</si>
  <si>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</si>
  <si>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</si>
  <si>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平成26年02月</t>
    <phoneticPr fontId="9"/>
  </si>
  <si>
    <r>
      <t>平成２6年　 3</t>
    </r>
    <r>
      <rPr>
        <sz val="11"/>
        <color indexed="8"/>
        <rFont val="ＭＳ Ｐゴシック"/>
        <family val="3"/>
        <charset val="128"/>
      </rPr>
      <t>月31日　発行</t>
    </r>
    <phoneticPr fontId="6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</si>
  <si>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</si>
  <si>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</t>
    <phoneticPr fontId="4"/>
  </si>
  <si>
    <t>１日当たりの数量は、流通量÷稼働日数</t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</si>
</sst>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7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1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38" fontId="5" fillId="0" borderId="3" xfId="1" applyFont="1" applyBorder="1"/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0" fillId="0" borderId="5" xfId="1" applyNumberFormat="1" applyFont="1" applyBorder="1" applyAlignment="1">
      <alignment horizontal="center" vertical="center"/>
    </xf>
    <xf numFmtId="177" fontId="30" fillId="0" borderId="0" xfId="1" applyNumberFormat="1" applyFont="1" applyBorder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7" fontId="30" fillId="0" borderId="6" xfId="1" applyNumberFormat="1" applyFont="1" applyBorder="1" applyAlignment="1">
      <alignment horizontal="center"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8" fontId="30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vertical="center"/>
    </xf>
    <xf numFmtId="177" fontId="30" fillId="0" borderId="5" xfId="1" applyNumberFormat="1" applyFont="1" applyBorder="1" applyAlignment="1">
      <alignment vertical="center"/>
    </xf>
    <xf numFmtId="177" fontId="30" fillId="0" borderId="0" xfId="1" applyNumberFormat="1" applyFont="1" applyAlignment="1">
      <alignment vertical="center"/>
    </xf>
    <xf numFmtId="177" fontId="30" fillId="0" borderId="9" xfId="1" applyNumberFormat="1" applyFont="1" applyBorder="1" applyAlignment="1">
      <alignment vertical="center"/>
    </xf>
    <xf numFmtId="38" fontId="30" fillId="0" borderId="1" xfId="1" applyFont="1" applyBorder="1" applyAlignment="1">
      <alignment horizontal="center" vertical="center"/>
    </xf>
    <xf numFmtId="38" fontId="30" fillId="0" borderId="8" xfId="1" applyFont="1" applyBorder="1" applyAlignment="1">
      <alignment vertical="center"/>
    </xf>
    <xf numFmtId="0" fontId="46" fillId="0" borderId="0" xfId="16" applyFont="1" applyFill="1" applyAlignment="1">
      <alignment horizontal="centerContinuous" vertical="center"/>
    </xf>
    <xf numFmtId="0" fontId="46" fillId="0" borderId="0" xfId="16" applyFont="1" applyFill="1" applyAlignment="1">
      <alignment vertical="center"/>
    </xf>
    <xf numFmtId="0" fontId="32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7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180" fontId="24" fillId="0" borderId="3" xfId="8" applyNumberFormat="1" applyFont="1" applyBorder="1" applyAlignment="1">
      <alignment vertical="center"/>
    </xf>
    <xf numFmtId="193" fontId="5" fillId="0" borderId="19" xfId="16" applyNumberFormat="1" applyFont="1" applyFill="1" applyBorder="1" applyAlignment="1">
      <alignment vertical="center"/>
    </xf>
    <xf numFmtId="0" fontId="5" fillId="0" borderId="20" xfId="16" applyFont="1" applyFill="1" applyBorder="1" applyAlignment="1">
      <alignment horizontal="right" vertical="center"/>
    </xf>
    <xf numFmtId="0" fontId="5" fillId="0" borderId="21" xfId="16" applyFont="1" applyFill="1" applyBorder="1" applyAlignment="1">
      <alignment vertical="center"/>
    </xf>
    <xf numFmtId="191" fontId="5" fillId="0" borderId="27" xfId="16" applyNumberFormat="1" applyFont="1" applyFill="1" applyBorder="1" applyAlignment="1">
      <alignment vertical="center"/>
    </xf>
    <xf numFmtId="192" fontId="5" fillId="0" borderId="27" xfId="16" applyNumberFormat="1" applyFont="1" applyFill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27" xfId="8" applyFont="1" applyBorder="1" applyAlignment="1">
      <alignment horizontal="center" vertical="center" shrinkToFit="1"/>
    </xf>
    <xf numFmtId="0" fontId="38" fillId="0" borderId="27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255270</xdr:colOff>
      <xdr:row>2</xdr:row>
      <xdr:rowOff>85725</xdr:rowOff>
    </xdr:from>
    <xdr:to>
      <xdr:col>3</xdr:col>
      <xdr:colOff>293370</xdr:colOff>
      <xdr:row>4</xdr:row>
      <xdr:rowOff>104903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4BB46804-76FF-A7B5-494C-050A771F1B98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17797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F4B08CE-1D0B-5EEC-E418-E21E28556190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ppsv\Jmtc_web\GPGPGP\&#20840;&#22269;&#32232;&#38598;\SUM\GPGPGP\&#20840;&#22269;&#32232;&#38598;\SUM\GPGPGP\&#20840;&#22269;&#32232;&#38598;\SUM\&#12392;&#12426;&#12354;&#12360;&#12378;&#20013;&#20140;&#21644;&#65300;&#28961;&#12391;UP\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501</v>
      </c>
    </row>
    <row r="17" spans="7:10" ht="17.25" x14ac:dyDescent="0.2">
      <c r="I17" s="6"/>
    </row>
    <row r="18" spans="7:10" ht="17.25" x14ac:dyDescent="0.2">
      <c r="H18" s="757">
        <v>2.2014</v>
      </c>
      <c r="I18" s="758"/>
      <c r="J18" s="758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ht="9" customHeight="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ht="9.75" customHeight="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113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ht="9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hidden="1" customHeight="1" x14ac:dyDescent="0.15">
      <c r="B5" s="177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7"/>
      <c r="X5" s="181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82"/>
      <c r="AX5" s="177"/>
      <c r="AY5" s="177"/>
      <c r="AZ5" s="177"/>
    </row>
    <row r="6" spans="2:52" x14ac:dyDescent="0.15">
      <c r="B6" s="184"/>
      <c r="C6" s="185" t="s">
        <v>89</v>
      </c>
      <c r="D6" s="186"/>
      <c r="E6" s="773" t="s">
        <v>114</v>
      </c>
      <c r="F6" s="774"/>
      <c r="G6" s="774"/>
      <c r="H6" s="775"/>
      <c r="I6" s="773" t="s">
        <v>115</v>
      </c>
      <c r="J6" s="774"/>
      <c r="K6" s="774"/>
      <c r="L6" s="775"/>
      <c r="M6" s="773" t="s">
        <v>116</v>
      </c>
      <c r="N6" s="774"/>
      <c r="O6" s="774"/>
      <c r="P6" s="775"/>
      <c r="Q6" s="773" t="s">
        <v>117</v>
      </c>
      <c r="R6" s="774"/>
      <c r="S6" s="774"/>
      <c r="T6" s="775"/>
      <c r="U6" s="773" t="s">
        <v>118</v>
      </c>
      <c r="V6" s="774"/>
      <c r="W6" s="774"/>
      <c r="X6" s="775"/>
      <c r="Z6" s="177"/>
      <c r="AA6" s="177"/>
      <c r="AB6" s="187"/>
      <c r="AC6" s="187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1" t="s">
        <v>96</v>
      </c>
      <c r="F7" s="192" t="s">
        <v>97</v>
      </c>
      <c r="G7" s="187" t="s">
        <v>98</v>
      </c>
      <c r="H7" s="192" t="s">
        <v>99</v>
      </c>
      <c r="I7" s="191" t="s">
        <v>96</v>
      </c>
      <c r="J7" s="192" t="s">
        <v>97</v>
      </c>
      <c r="K7" s="193" t="s">
        <v>98</v>
      </c>
      <c r="L7" s="192" t="s">
        <v>99</v>
      </c>
      <c r="M7" s="191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3" t="s">
        <v>98</v>
      </c>
      <c r="T7" s="192" t="s">
        <v>99</v>
      </c>
      <c r="U7" s="192" t="s">
        <v>96</v>
      </c>
      <c r="V7" s="194" t="s">
        <v>97</v>
      </c>
      <c r="W7" s="192" t="s">
        <v>98</v>
      </c>
      <c r="X7" s="195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7" t="s">
        <v>100</v>
      </c>
      <c r="L8" s="198"/>
      <c r="M8" s="197"/>
      <c r="N8" s="198"/>
      <c r="O8" s="197" t="s">
        <v>100</v>
      </c>
      <c r="P8" s="198"/>
      <c r="Q8" s="197"/>
      <c r="R8" s="198"/>
      <c r="S8" s="197" t="s">
        <v>100</v>
      </c>
      <c r="T8" s="198"/>
      <c r="U8" s="198"/>
      <c r="V8" s="199"/>
      <c r="W8" s="198" t="s">
        <v>100</v>
      </c>
      <c r="X8" s="200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x14ac:dyDescent="0.15">
      <c r="B9" s="155" t="s">
        <v>101</v>
      </c>
      <c r="C9" s="144">
        <v>20</v>
      </c>
      <c r="D9" s="156" t="s">
        <v>102</v>
      </c>
      <c r="E9" s="201">
        <v>2730</v>
      </c>
      <c r="F9" s="202">
        <v>3465</v>
      </c>
      <c r="G9" s="177">
        <v>3024</v>
      </c>
      <c r="H9" s="202">
        <v>57676</v>
      </c>
      <c r="I9" s="201">
        <v>1890</v>
      </c>
      <c r="J9" s="202">
        <v>2940</v>
      </c>
      <c r="K9" s="201">
        <v>2470</v>
      </c>
      <c r="L9" s="202">
        <v>68642</v>
      </c>
      <c r="M9" s="201">
        <v>1050</v>
      </c>
      <c r="N9" s="202">
        <v>1680</v>
      </c>
      <c r="O9" s="201">
        <v>1336</v>
      </c>
      <c r="P9" s="202">
        <v>113807</v>
      </c>
      <c r="Q9" s="158">
        <v>2468</v>
      </c>
      <c r="R9" s="158">
        <v>3051</v>
      </c>
      <c r="S9" s="158">
        <v>2836</v>
      </c>
      <c r="T9" s="202">
        <v>500506</v>
      </c>
      <c r="U9" s="202">
        <v>4515</v>
      </c>
      <c r="V9" s="177">
        <v>6090</v>
      </c>
      <c r="W9" s="202">
        <v>5180</v>
      </c>
      <c r="X9" s="203">
        <v>53116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39"/>
      <c r="AQ9" s="139"/>
      <c r="AR9" s="139"/>
      <c r="AS9" s="177"/>
      <c r="AT9" s="177"/>
      <c r="AU9" s="177"/>
      <c r="AV9" s="177"/>
      <c r="AW9" s="177"/>
      <c r="AX9" s="177"/>
      <c r="AY9" s="177"/>
      <c r="AZ9" s="177"/>
    </row>
    <row r="10" spans="2:52" x14ac:dyDescent="0.15">
      <c r="B10" s="155"/>
      <c r="C10" s="144">
        <v>21</v>
      </c>
      <c r="D10" s="156"/>
      <c r="E10" s="201">
        <v>2573</v>
      </c>
      <c r="F10" s="202">
        <v>3360</v>
      </c>
      <c r="G10" s="177">
        <v>2962</v>
      </c>
      <c r="H10" s="202">
        <v>61416</v>
      </c>
      <c r="I10" s="201">
        <v>1785</v>
      </c>
      <c r="J10" s="202">
        <v>2730</v>
      </c>
      <c r="K10" s="201">
        <v>2321</v>
      </c>
      <c r="L10" s="202">
        <v>66313</v>
      </c>
      <c r="M10" s="201">
        <v>945</v>
      </c>
      <c r="N10" s="202">
        <v>1680</v>
      </c>
      <c r="O10" s="201">
        <v>1294</v>
      </c>
      <c r="P10" s="202">
        <v>100840</v>
      </c>
      <c r="Q10" s="201">
        <v>2405</v>
      </c>
      <c r="R10" s="202">
        <v>3380</v>
      </c>
      <c r="S10" s="201">
        <v>2765</v>
      </c>
      <c r="T10" s="202">
        <v>480077</v>
      </c>
      <c r="U10" s="202">
        <v>3675</v>
      </c>
      <c r="V10" s="177">
        <v>5670</v>
      </c>
      <c r="W10" s="202">
        <v>4474</v>
      </c>
      <c r="X10" s="203">
        <v>56167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39"/>
      <c r="AQ10" s="139"/>
      <c r="AR10" s="139"/>
      <c r="AS10" s="177"/>
      <c r="AT10" s="177"/>
      <c r="AU10" s="177"/>
      <c r="AV10" s="177"/>
      <c r="AW10" s="177"/>
      <c r="AX10" s="177"/>
      <c r="AY10" s="177"/>
      <c r="AZ10" s="177"/>
    </row>
    <row r="11" spans="2:52" x14ac:dyDescent="0.15">
      <c r="B11" s="155"/>
      <c r="C11" s="144">
        <v>22</v>
      </c>
      <c r="D11" s="156"/>
      <c r="E11" s="202">
        <v>2625</v>
      </c>
      <c r="F11" s="202">
        <v>3203</v>
      </c>
      <c r="G11" s="202">
        <v>2909</v>
      </c>
      <c r="H11" s="202">
        <v>65459</v>
      </c>
      <c r="I11" s="202">
        <v>1995</v>
      </c>
      <c r="J11" s="202">
        <v>2835</v>
      </c>
      <c r="K11" s="202">
        <v>2375</v>
      </c>
      <c r="L11" s="202">
        <v>57738</v>
      </c>
      <c r="M11" s="202">
        <v>945</v>
      </c>
      <c r="N11" s="202">
        <v>1575</v>
      </c>
      <c r="O11" s="202">
        <v>1286</v>
      </c>
      <c r="P11" s="202">
        <v>106053</v>
      </c>
      <c r="Q11" s="202">
        <v>2310</v>
      </c>
      <c r="R11" s="202">
        <v>2783</v>
      </c>
      <c r="S11" s="202">
        <v>2586</v>
      </c>
      <c r="T11" s="202">
        <v>567129</v>
      </c>
      <c r="U11" s="202">
        <v>4200</v>
      </c>
      <c r="V11" s="202">
        <v>5880</v>
      </c>
      <c r="W11" s="202">
        <v>4763</v>
      </c>
      <c r="X11" s="203">
        <v>60385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x14ac:dyDescent="0.15">
      <c r="B12" s="155"/>
      <c r="C12" s="144">
        <v>23</v>
      </c>
      <c r="D12" s="156"/>
      <c r="E12" s="159">
        <v>2625</v>
      </c>
      <c r="F12" s="159">
        <v>3465</v>
      </c>
      <c r="G12" s="159">
        <v>2918.9504933259377</v>
      </c>
      <c r="H12" s="159">
        <v>76622.3</v>
      </c>
      <c r="I12" s="159">
        <v>2047.5</v>
      </c>
      <c r="J12" s="159">
        <v>2730</v>
      </c>
      <c r="K12" s="159">
        <v>2405.3677003886628</v>
      </c>
      <c r="L12" s="159">
        <v>65475.799999999996</v>
      </c>
      <c r="M12" s="159">
        <v>1050</v>
      </c>
      <c r="N12" s="159">
        <v>1622.25</v>
      </c>
      <c r="O12" s="159">
        <v>1256.547593343802</v>
      </c>
      <c r="P12" s="159">
        <v>104603</v>
      </c>
      <c r="Q12" s="159">
        <v>2047.5</v>
      </c>
      <c r="R12" s="159">
        <v>3150</v>
      </c>
      <c r="S12" s="159">
        <v>2657.4507429234372</v>
      </c>
      <c r="T12" s="159">
        <v>632040.6</v>
      </c>
      <c r="U12" s="159">
        <v>4200</v>
      </c>
      <c r="V12" s="159">
        <v>5786.55</v>
      </c>
      <c r="W12" s="159">
        <v>4795.3564985462108</v>
      </c>
      <c r="X12" s="160">
        <v>47254.5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2:52" x14ac:dyDescent="0.15">
      <c r="B13" s="150"/>
      <c r="C13" s="154">
        <v>24</v>
      </c>
      <c r="D13" s="161"/>
      <c r="E13" s="162">
        <v>1890</v>
      </c>
      <c r="F13" s="162">
        <v>3465</v>
      </c>
      <c r="G13" s="162">
        <v>2521.1253005293629</v>
      </c>
      <c r="H13" s="162">
        <v>99705.3</v>
      </c>
      <c r="I13" s="162">
        <v>1460.55</v>
      </c>
      <c r="J13" s="162">
        <v>2730</v>
      </c>
      <c r="K13" s="162">
        <v>2154.8480193336272</v>
      </c>
      <c r="L13" s="162">
        <v>81036.3</v>
      </c>
      <c r="M13" s="162">
        <v>735</v>
      </c>
      <c r="N13" s="162">
        <v>1365</v>
      </c>
      <c r="O13" s="162">
        <v>1038.1835128246266</v>
      </c>
      <c r="P13" s="162">
        <v>112647.1</v>
      </c>
      <c r="Q13" s="162">
        <v>1890</v>
      </c>
      <c r="R13" s="162">
        <v>2992.5</v>
      </c>
      <c r="S13" s="162">
        <v>2449.9001682861335</v>
      </c>
      <c r="T13" s="162">
        <v>626759.6</v>
      </c>
      <c r="U13" s="162">
        <v>3675</v>
      </c>
      <c r="V13" s="162">
        <v>6300</v>
      </c>
      <c r="W13" s="162">
        <v>4636.298080288394</v>
      </c>
      <c r="X13" s="163">
        <v>56787.899999999994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  <c r="AZ13" s="177"/>
    </row>
    <row r="14" spans="2:52" x14ac:dyDescent="0.15">
      <c r="B14" s="155"/>
      <c r="C14" s="144">
        <v>2</v>
      </c>
      <c r="D14" s="156"/>
      <c r="E14" s="202">
        <v>2100</v>
      </c>
      <c r="F14" s="202">
        <v>3360</v>
      </c>
      <c r="G14" s="203">
        <v>2625.4237195940782</v>
      </c>
      <c r="H14" s="202">
        <v>6365.4</v>
      </c>
      <c r="I14" s="202">
        <v>1575</v>
      </c>
      <c r="J14" s="202">
        <v>2625</v>
      </c>
      <c r="K14" s="202">
        <v>2099.8366033014991</v>
      </c>
      <c r="L14" s="202">
        <v>5076.6000000000004</v>
      </c>
      <c r="M14" s="202">
        <v>997.5</v>
      </c>
      <c r="N14" s="202">
        <v>1323</v>
      </c>
      <c r="O14" s="202">
        <v>1166.0586348019406</v>
      </c>
      <c r="P14" s="202">
        <v>12280.6</v>
      </c>
      <c r="Q14" s="202">
        <v>2047.5</v>
      </c>
      <c r="R14" s="202">
        <v>2940</v>
      </c>
      <c r="S14" s="202">
        <v>2520.3115168885251</v>
      </c>
      <c r="T14" s="202">
        <v>52014.9</v>
      </c>
      <c r="U14" s="202">
        <v>4410</v>
      </c>
      <c r="V14" s="202">
        <v>6090</v>
      </c>
      <c r="W14" s="202">
        <v>5039.8544166977254</v>
      </c>
      <c r="X14" s="203">
        <v>2744.6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x14ac:dyDescent="0.15">
      <c r="B15" s="155"/>
      <c r="C15" s="144">
        <v>3</v>
      </c>
      <c r="D15" s="156"/>
      <c r="E15" s="202">
        <v>2625</v>
      </c>
      <c r="F15" s="202">
        <v>3360</v>
      </c>
      <c r="G15" s="202">
        <v>2887.187266940598</v>
      </c>
      <c r="H15" s="202">
        <v>7841.3</v>
      </c>
      <c r="I15" s="202">
        <v>1785</v>
      </c>
      <c r="J15" s="202">
        <v>2520</v>
      </c>
      <c r="K15" s="202">
        <v>2089.7392383432343</v>
      </c>
      <c r="L15" s="202">
        <v>6319.7</v>
      </c>
      <c r="M15" s="202">
        <v>997.5</v>
      </c>
      <c r="N15" s="202">
        <v>1375.5</v>
      </c>
      <c r="O15" s="202">
        <v>1170.5108754644516</v>
      </c>
      <c r="P15" s="202">
        <v>9128</v>
      </c>
      <c r="Q15" s="202">
        <v>2100</v>
      </c>
      <c r="R15" s="202">
        <v>2677.5</v>
      </c>
      <c r="S15" s="202">
        <v>2561.6640973747758</v>
      </c>
      <c r="T15" s="202">
        <v>50112.2</v>
      </c>
      <c r="U15" s="202">
        <v>4725</v>
      </c>
      <c r="V15" s="202">
        <v>5985</v>
      </c>
      <c r="W15" s="202">
        <v>5144.5943872400576</v>
      </c>
      <c r="X15" s="203">
        <v>3778.7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x14ac:dyDescent="0.15">
      <c r="B16" s="155"/>
      <c r="C16" s="144">
        <v>4</v>
      </c>
      <c r="D16" s="156"/>
      <c r="E16" s="202">
        <v>2782.5</v>
      </c>
      <c r="F16" s="202">
        <v>3465</v>
      </c>
      <c r="G16" s="202">
        <v>2944.8858268692229</v>
      </c>
      <c r="H16" s="202">
        <v>9822</v>
      </c>
      <c r="I16" s="202">
        <v>1995</v>
      </c>
      <c r="J16" s="202">
        <v>2520</v>
      </c>
      <c r="K16" s="202">
        <v>2215.4296410985321</v>
      </c>
      <c r="L16" s="202">
        <v>7361.3</v>
      </c>
      <c r="M16" s="202">
        <v>892.5</v>
      </c>
      <c r="N16" s="202">
        <v>1575</v>
      </c>
      <c r="O16" s="202">
        <v>1113.3282748819975</v>
      </c>
      <c r="P16" s="202">
        <v>9033.4</v>
      </c>
      <c r="Q16" s="202">
        <v>2205</v>
      </c>
      <c r="R16" s="202">
        <v>2730</v>
      </c>
      <c r="S16" s="202">
        <v>2572.4228048192235</v>
      </c>
      <c r="T16" s="202">
        <v>61850.2</v>
      </c>
      <c r="U16" s="202">
        <v>4410</v>
      </c>
      <c r="V16" s="202">
        <v>5827.5</v>
      </c>
      <c r="W16" s="202">
        <v>4740.5440511905235</v>
      </c>
      <c r="X16" s="203">
        <v>4567.1000000000004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x14ac:dyDescent="0.15">
      <c r="B17" s="155"/>
      <c r="C17" s="144">
        <v>5</v>
      </c>
      <c r="D17" s="156"/>
      <c r="E17" s="202">
        <v>2835</v>
      </c>
      <c r="F17" s="202">
        <v>3465</v>
      </c>
      <c r="G17" s="202">
        <v>2939.9661687170483</v>
      </c>
      <c r="H17" s="202">
        <v>9518.2999999999993</v>
      </c>
      <c r="I17" s="202">
        <v>2100</v>
      </c>
      <c r="J17" s="202">
        <v>2625</v>
      </c>
      <c r="K17" s="202">
        <v>2309.664575508687</v>
      </c>
      <c r="L17" s="202">
        <v>6973.9</v>
      </c>
      <c r="M17" s="202">
        <v>945</v>
      </c>
      <c r="N17" s="202">
        <v>1470</v>
      </c>
      <c r="O17" s="202">
        <v>1102.6429157462915</v>
      </c>
      <c r="P17" s="202">
        <v>7798</v>
      </c>
      <c r="Q17" s="202">
        <v>2310</v>
      </c>
      <c r="R17" s="202">
        <v>2730</v>
      </c>
      <c r="S17" s="202">
        <v>2572.782309906544</v>
      </c>
      <c r="T17" s="202">
        <v>53524.6</v>
      </c>
      <c r="U17" s="202">
        <v>4410</v>
      </c>
      <c r="V17" s="202">
        <v>5775</v>
      </c>
      <c r="W17" s="202">
        <v>4829.7178061805153</v>
      </c>
      <c r="X17" s="203">
        <v>4223.1000000000004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x14ac:dyDescent="0.15">
      <c r="B18" s="155"/>
      <c r="C18" s="144">
        <v>6</v>
      </c>
      <c r="D18" s="156"/>
      <c r="E18" s="202">
        <v>2520</v>
      </c>
      <c r="F18" s="202">
        <v>3360</v>
      </c>
      <c r="G18" s="202">
        <v>2835.4644835723975</v>
      </c>
      <c r="H18" s="202">
        <v>9198.1</v>
      </c>
      <c r="I18" s="202">
        <v>2100</v>
      </c>
      <c r="J18" s="202">
        <v>2520</v>
      </c>
      <c r="K18" s="202">
        <v>2309.5963379425621</v>
      </c>
      <c r="L18" s="202">
        <v>6743.4</v>
      </c>
      <c r="M18" s="202">
        <v>840</v>
      </c>
      <c r="N18" s="202">
        <v>1155</v>
      </c>
      <c r="O18" s="202">
        <v>1018.3385197645082</v>
      </c>
      <c r="P18" s="202">
        <v>8397.2999999999993</v>
      </c>
      <c r="Q18" s="202">
        <v>2362.5</v>
      </c>
      <c r="R18" s="202">
        <v>2940</v>
      </c>
      <c r="S18" s="202">
        <v>2662.152932761087</v>
      </c>
      <c r="T18" s="202">
        <v>49294.3</v>
      </c>
      <c r="U18" s="202">
        <v>4410</v>
      </c>
      <c r="V18" s="202">
        <v>5565</v>
      </c>
      <c r="W18" s="202">
        <v>4893.1713625006669</v>
      </c>
      <c r="X18" s="203">
        <v>4094.9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x14ac:dyDescent="0.15">
      <c r="B19" s="155"/>
      <c r="C19" s="144">
        <v>7</v>
      </c>
      <c r="D19" s="156"/>
      <c r="E19" s="202">
        <v>2520</v>
      </c>
      <c r="F19" s="202">
        <v>3360</v>
      </c>
      <c r="G19" s="202">
        <v>2919.3769690781778</v>
      </c>
      <c r="H19" s="202">
        <v>10627</v>
      </c>
      <c r="I19" s="202">
        <v>2100</v>
      </c>
      <c r="J19" s="202">
        <v>2625</v>
      </c>
      <c r="K19" s="202">
        <v>2310.1403064714732</v>
      </c>
      <c r="L19" s="202">
        <v>9217.1</v>
      </c>
      <c r="M19" s="202">
        <v>945</v>
      </c>
      <c r="N19" s="202">
        <v>1470</v>
      </c>
      <c r="O19" s="202">
        <v>1165.7130858417304</v>
      </c>
      <c r="P19" s="202">
        <v>10274.200000000001</v>
      </c>
      <c r="Q19" s="202">
        <v>2362.5</v>
      </c>
      <c r="R19" s="202">
        <v>2940</v>
      </c>
      <c r="S19" s="202">
        <v>2677.2175118594246</v>
      </c>
      <c r="T19" s="202">
        <v>53994</v>
      </c>
      <c r="U19" s="202">
        <v>4200</v>
      </c>
      <c r="V19" s="202">
        <v>5565</v>
      </c>
      <c r="W19" s="202">
        <v>4724.9306333476952</v>
      </c>
      <c r="X19" s="203">
        <v>6061.4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x14ac:dyDescent="0.15">
      <c r="B20" s="155"/>
      <c r="C20" s="144">
        <v>8</v>
      </c>
      <c r="D20" s="156"/>
      <c r="E20" s="202">
        <v>2415</v>
      </c>
      <c r="F20" s="202">
        <v>3360</v>
      </c>
      <c r="G20" s="202">
        <v>2835.2434205326813</v>
      </c>
      <c r="H20" s="203">
        <v>10369.799999999999</v>
      </c>
      <c r="I20" s="202">
        <v>2100</v>
      </c>
      <c r="J20" s="202">
        <v>2520</v>
      </c>
      <c r="K20" s="202">
        <v>2367.7134123976039</v>
      </c>
      <c r="L20" s="202">
        <v>7901.8</v>
      </c>
      <c r="M20" s="202">
        <v>945</v>
      </c>
      <c r="N20" s="202">
        <v>1470</v>
      </c>
      <c r="O20" s="202">
        <v>1165.3513732644169</v>
      </c>
      <c r="P20" s="202">
        <v>7975.9</v>
      </c>
      <c r="Q20" s="202">
        <v>2425.5</v>
      </c>
      <c r="R20" s="202">
        <v>2940</v>
      </c>
      <c r="S20" s="203">
        <v>2645.8017882228992</v>
      </c>
      <c r="T20" s="202">
        <v>45564.3</v>
      </c>
      <c r="U20" s="202">
        <v>4410</v>
      </c>
      <c r="V20" s="202">
        <v>5565</v>
      </c>
      <c r="W20" s="203">
        <v>4782.9066406753464</v>
      </c>
      <c r="X20" s="203">
        <v>4960.6000000000004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x14ac:dyDescent="0.15">
      <c r="B21" s="155"/>
      <c r="C21" s="144">
        <v>9</v>
      </c>
      <c r="D21" s="156"/>
      <c r="E21" s="202">
        <v>2415</v>
      </c>
      <c r="F21" s="202">
        <v>3360</v>
      </c>
      <c r="G21" s="202">
        <v>2882.4367682631855</v>
      </c>
      <c r="H21" s="202">
        <v>8392.7000000000007</v>
      </c>
      <c r="I21" s="202">
        <v>2100</v>
      </c>
      <c r="J21" s="202">
        <v>2520</v>
      </c>
      <c r="K21" s="202">
        <v>2310.4043630017454</v>
      </c>
      <c r="L21" s="202">
        <v>6697.1</v>
      </c>
      <c r="M21" s="202">
        <v>819</v>
      </c>
      <c r="N21" s="202">
        <v>1470</v>
      </c>
      <c r="O21" s="202">
        <v>1160.1633777339255</v>
      </c>
      <c r="P21" s="202">
        <v>7801.8</v>
      </c>
      <c r="Q21" s="202">
        <v>2415</v>
      </c>
      <c r="R21" s="202">
        <v>2940</v>
      </c>
      <c r="S21" s="202">
        <v>2630.3816420898747</v>
      </c>
      <c r="T21" s="202">
        <v>50377.599999999999</v>
      </c>
      <c r="U21" s="202">
        <v>4410</v>
      </c>
      <c r="V21" s="202">
        <v>5617.5</v>
      </c>
      <c r="W21" s="202">
        <v>4893.3379362835713</v>
      </c>
      <c r="X21" s="203">
        <v>4107.3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x14ac:dyDescent="0.15">
      <c r="B22" s="155"/>
      <c r="C22" s="144">
        <v>10</v>
      </c>
      <c r="D22" s="156"/>
      <c r="E22" s="202">
        <v>2730</v>
      </c>
      <c r="F22" s="202">
        <v>3465</v>
      </c>
      <c r="G22" s="202">
        <v>2992.1954781455147</v>
      </c>
      <c r="H22" s="202">
        <v>9351.4</v>
      </c>
      <c r="I22" s="202">
        <v>2241.75</v>
      </c>
      <c r="J22" s="202">
        <v>2730</v>
      </c>
      <c r="K22" s="202">
        <v>2467.4565756823831</v>
      </c>
      <c r="L22" s="202">
        <v>7079</v>
      </c>
      <c r="M22" s="202">
        <v>1050</v>
      </c>
      <c r="N22" s="202">
        <v>1470</v>
      </c>
      <c r="O22" s="202">
        <v>1260.4532620133291</v>
      </c>
      <c r="P22" s="202">
        <v>11697.2</v>
      </c>
      <c r="Q22" s="202">
        <v>2358.3000000000002</v>
      </c>
      <c r="R22" s="202">
        <v>2835</v>
      </c>
      <c r="S22" s="202">
        <v>2682.436412521954</v>
      </c>
      <c r="T22" s="202">
        <v>49377.7</v>
      </c>
      <c r="U22" s="202">
        <v>4725</v>
      </c>
      <c r="V22" s="203">
        <v>6195</v>
      </c>
      <c r="W22" s="202">
        <v>5459.9686282151206</v>
      </c>
      <c r="X22" s="203">
        <v>5379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x14ac:dyDescent="0.15">
      <c r="B23" s="155"/>
      <c r="C23" s="144">
        <v>11</v>
      </c>
      <c r="D23" s="156"/>
      <c r="E23" s="202">
        <v>2625</v>
      </c>
      <c r="F23" s="202">
        <v>3622.5</v>
      </c>
      <c r="G23" s="202">
        <v>3055.4980789168731</v>
      </c>
      <c r="H23" s="202">
        <v>9299</v>
      </c>
      <c r="I23" s="202">
        <v>2310</v>
      </c>
      <c r="J23" s="202">
        <v>2730</v>
      </c>
      <c r="K23" s="202">
        <v>2488.1508254716991</v>
      </c>
      <c r="L23" s="202">
        <v>8664.9</v>
      </c>
      <c r="M23" s="202">
        <v>1102.5</v>
      </c>
      <c r="N23" s="202">
        <v>1470</v>
      </c>
      <c r="O23" s="202">
        <v>1259.8611321039914</v>
      </c>
      <c r="P23" s="202">
        <v>10428.799999999999</v>
      </c>
      <c r="Q23" s="202">
        <v>2520</v>
      </c>
      <c r="R23" s="202">
        <v>2982</v>
      </c>
      <c r="S23" s="202">
        <v>2730.3135131019785</v>
      </c>
      <c r="T23" s="202">
        <v>56975.6</v>
      </c>
      <c r="U23" s="202">
        <v>4725</v>
      </c>
      <c r="V23" s="202">
        <v>5775</v>
      </c>
      <c r="W23" s="202">
        <v>5218.6851183452463</v>
      </c>
      <c r="X23" s="203">
        <v>5417.9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x14ac:dyDescent="0.15">
      <c r="B24" s="155"/>
      <c r="C24" s="144">
        <v>12</v>
      </c>
      <c r="D24" s="156"/>
      <c r="E24" s="202">
        <v>2625</v>
      </c>
      <c r="F24" s="202">
        <v>3570</v>
      </c>
      <c r="G24" s="202">
        <v>3049.7978363261714</v>
      </c>
      <c r="H24" s="202">
        <v>15877.7</v>
      </c>
      <c r="I24" s="202">
        <v>2310</v>
      </c>
      <c r="J24" s="202">
        <v>2782.5</v>
      </c>
      <c r="K24" s="202">
        <v>2572.7199805394234</v>
      </c>
      <c r="L24" s="202">
        <v>12955.1</v>
      </c>
      <c r="M24" s="202">
        <v>1050</v>
      </c>
      <c r="N24" s="202">
        <v>1470</v>
      </c>
      <c r="O24" s="202">
        <v>1323.1519245633021</v>
      </c>
      <c r="P24" s="202">
        <v>15579.5</v>
      </c>
      <c r="Q24" s="202">
        <v>2572.5</v>
      </c>
      <c r="R24" s="202">
        <v>3008.25</v>
      </c>
      <c r="S24" s="202">
        <v>2808.3863437962582</v>
      </c>
      <c r="T24" s="202">
        <v>80383.3</v>
      </c>
      <c r="U24" s="202">
        <v>4725</v>
      </c>
      <c r="V24" s="202">
        <v>5775</v>
      </c>
      <c r="W24" s="202">
        <v>5254.9384310427677</v>
      </c>
      <c r="X24" s="203">
        <v>8533.6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x14ac:dyDescent="0.15">
      <c r="B25" s="155" t="s">
        <v>103</v>
      </c>
      <c r="C25" s="144">
        <v>1</v>
      </c>
      <c r="D25" s="156"/>
      <c r="E25" s="202">
        <v>2415</v>
      </c>
      <c r="F25" s="202">
        <v>3570</v>
      </c>
      <c r="G25" s="202">
        <v>2955.9773863684368</v>
      </c>
      <c r="H25" s="202">
        <v>15918.6</v>
      </c>
      <c r="I25" s="202">
        <v>2100</v>
      </c>
      <c r="J25" s="202">
        <v>2730</v>
      </c>
      <c r="K25" s="202">
        <v>2425.6977826812326</v>
      </c>
      <c r="L25" s="202">
        <v>14029.7</v>
      </c>
      <c r="M25" s="202">
        <v>1050</v>
      </c>
      <c r="N25" s="202">
        <v>1470</v>
      </c>
      <c r="O25" s="202">
        <v>1260.2876266617093</v>
      </c>
      <c r="P25" s="202">
        <v>9234.2000000000007</v>
      </c>
      <c r="Q25" s="202">
        <v>2299.5</v>
      </c>
      <c r="R25" s="202">
        <v>2835</v>
      </c>
      <c r="S25" s="202">
        <v>2651.5980992347568</v>
      </c>
      <c r="T25" s="202">
        <v>62417.4</v>
      </c>
      <c r="U25" s="202">
        <v>4200</v>
      </c>
      <c r="V25" s="202">
        <v>5775</v>
      </c>
      <c r="W25" s="202">
        <v>4724.5664753706369</v>
      </c>
      <c r="X25" s="203">
        <v>10490.4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50"/>
      <c r="C26" s="154">
        <v>2</v>
      </c>
      <c r="D26" s="161"/>
      <c r="E26" s="204">
        <v>2415</v>
      </c>
      <c r="F26" s="204">
        <v>3675</v>
      </c>
      <c r="G26" s="204">
        <v>2992.2157646701135</v>
      </c>
      <c r="H26" s="204">
        <v>10832.2</v>
      </c>
      <c r="I26" s="204">
        <v>2100</v>
      </c>
      <c r="J26" s="204">
        <v>2730</v>
      </c>
      <c r="K26" s="204">
        <v>2351.8794393291678</v>
      </c>
      <c r="L26" s="204">
        <v>9479</v>
      </c>
      <c r="M26" s="204">
        <v>1050</v>
      </c>
      <c r="N26" s="204">
        <v>1575</v>
      </c>
      <c r="O26" s="204">
        <v>1328.3308519261129</v>
      </c>
      <c r="P26" s="204">
        <v>11687</v>
      </c>
      <c r="Q26" s="204">
        <v>2388.75</v>
      </c>
      <c r="R26" s="204">
        <v>3150</v>
      </c>
      <c r="S26" s="204">
        <v>2798.2106588162715</v>
      </c>
      <c r="T26" s="204">
        <v>53335.5</v>
      </c>
      <c r="U26" s="204">
        <v>4200</v>
      </c>
      <c r="V26" s="204">
        <v>5794.95</v>
      </c>
      <c r="W26" s="204">
        <v>4935.1329069417043</v>
      </c>
      <c r="X26" s="205">
        <v>4341.5</v>
      </c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55"/>
      <c r="C27" s="152" t="s">
        <v>89</v>
      </c>
      <c r="D27" s="166"/>
      <c r="E27" s="777" t="s">
        <v>119</v>
      </c>
      <c r="F27" s="778"/>
      <c r="G27" s="778"/>
      <c r="H27" s="779"/>
      <c r="I27" s="191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45" t="s">
        <v>95</v>
      </c>
      <c r="C28" s="146"/>
      <c r="D28" s="147"/>
      <c r="E28" s="191" t="s">
        <v>96</v>
      </c>
      <c r="F28" s="192" t="s">
        <v>97</v>
      </c>
      <c r="G28" s="187" t="s">
        <v>98</v>
      </c>
      <c r="H28" s="192" t="s">
        <v>99</v>
      </c>
      <c r="I28" s="191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77"/>
      <c r="Y28" s="177"/>
      <c r="Z28" s="177"/>
      <c r="AA28" s="135"/>
      <c r="AB28" s="144"/>
      <c r="AC28" s="144"/>
      <c r="AD28" s="776"/>
      <c r="AE28" s="776"/>
      <c r="AF28" s="776"/>
      <c r="AG28" s="776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150"/>
      <c r="C29" s="151"/>
      <c r="D29" s="151"/>
      <c r="E29" s="197"/>
      <c r="F29" s="198"/>
      <c r="G29" s="199" t="s">
        <v>100</v>
      </c>
      <c r="H29" s="198"/>
      <c r="I29" s="19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77"/>
      <c r="Y29" s="177"/>
      <c r="Z29" s="177"/>
      <c r="AA29" s="146"/>
      <c r="AB29" s="146"/>
      <c r="AC29" s="146"/>
      <c r="AD29" s="187"/>
      <c r="AE29" s="187"/>
      <c r="AF29" s="187"/>
      <c r="AG29" s="18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x14ac:dyDescent="0.15">
      <c r="B30" s="155" t="s">
        <v>101</v>
      </c>
      <c r="C30" s="144">
        <v>20</v>
      </c>
      <c r="D30" s="156" t="s">
        <v>102</v>
      </c>
      <c r="E30" s="201">
        <v>6090</v>
      </c>
      <c r="F30" s="202">
        <v>7350</v>
      </c>
      <c r="G30" s="177">
        <v>6736</v>
      </c>
      <c r="H30" s="202">
        <v>89259</v>
      </c>
      <c r="I30" s="191"/>
      <c r="J30" s="187"/>
      <c r="K30" s="187"/>
      <c r="L30" s="178"/>
      <c r="M30" s="179"/>
      <c r="N30" s="179"/>
      <c r="O30" s="179"/>
      <c r="P30" s="179"/>
      <c r="Q30" s="179"/>
      <c r="R30" s="179"/>
      <c r="S30" s="187"/>
      <c r="T30" s="187"/>
      <c r="U30" s="187"/>
      <c r="V30" s="187"/>
      <c r="W30" s="187"/>
      <c r="X30" s="177"/>
      <c r="Y30" s="177"/>
      <c r="Z30" s="177"/>
      <c r="AA30" s="135"/>
      <c r="AB30" s="135"/>
      <c r="AC30" s="135"/>
      <c r="AD30" s="187"/>
      <c r="AE30" s="187"/>
      <c r="AF30" s="187"/>
      <c r="AG30" s="18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x14ac:dyDescent="0.15">
      <c r="B31" s="155"/>
      <c r="C31" s="144">
        <v>21</v>
      </c>
      <c r="D31" s="156"/>
      <c r="E31" s="201">
        <v>5250</v>
      </c>
      <c r="F31" s="202">
        <v>7140</v>
      </c>
      <c r="G31" s="177">
        <v>6231</v>
      </c>
      <c r="H31" s="202">
        <v>87571</v>
      </c>
      <c r="I31" s="201"/>
      <c r="J31" s="177"/>
      <c r="K31" s="177"/>
      <c r="L31" s="178"/>
      <c r="M31" s="178"/>
      <c r="N31" s="178"/>
      <c r="O31" s="178"/>
      <c r="P31" s="178"/>
      <c r="Q31" s="178"/>
      <c r="R31" s="178"/>
      <c r="S31" s="177"/>
      <c r="T31" s="177"/>
      <c r="U31" s="177"/>
      <c r="V31" s="177"/>
      <c r="W31" s="177"/>
      <c r="X31" s="177"/>
      <c r="Y31" s="177"/>
      <c r="Z31" s="177"/>
      <c r="AA31" s="135"/>
      <c r="AB31" s="144"/>
      <c r="AC31" s="135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x14ac:dyDescent="0.15">
      <c r="B32" s="155"/>
      <c r="C32" s="144">
        <v>22</v>
      </c>
      <c r="D32" s="156"/>
      <c r="E32" s="202">
        <v>5250</v>
      </c>
      <c r="F32" s="202">
        <v>6825</v>
      </c>
      <c r="G32" s="202">
        <v>5781</v>
      </c>
      <c r="H32" s="203">
        <v>118948</v>
      </c>
      <c r="I32" s="201"/>
      <c r="J32" s="177"/>
      <c r="K32" s="177"/>
      <c r="L32" s="178"/>
      <c r="M32" s="178"/>
      <c r="N32" s="178"/>
      <c r="O32" s="178"/>
      <c r="P32" s="178"/>
      <c r="Q32" s="178"/>
      <c r="R32" s="178"/>
      <c r="S32" s="177"/>
      <c r="T32" s="177"/>
      <c r="U32" s="177"/>
      <c r="V32" s="177"/>
      <c r="W32" s="177"/>
      <c r="X32" s="177"/>
      <c r="Y32" s="177"/>
      <c r="Z32" s="177"/>
      <c r="AA32" s="135"/>
      <c r="AB32" s="144"/>
      <c r="AC32" s="135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x14ac:dyDescent="0.15">
      <c r="B33" s="155"/>
      <c r="C33" s="144">
        <v>23</v>
      </c>
      <c r="D33" s="156"/>
      <c r="E33" s="159">
        <v>5250</v>
      </c>
      <c r="F33" s="159">
        <v>5775</v>
      </c>
      <c r="G33" s="159">
        <v>3144.5645666332666</v>
      </c>
      <c r="H33" s="159">
        <v>101331.50000000001</v>
      </c>
      <c r="I33" s="201"/>
      <c r="J33" s="177"/>
      <c r="K33" s="177"/>
      <c r="L33" s="178"/>
      <c r="M33" s="178"/>
      <c r="N33" s="178"/>
      <c r="O33" s="178"/>
      <c r="P33" s="178"/>
      <c r="Q33" s="178"/>
      <c r="R33" s="178"/>
      <c r="S33" s="177"/>
      <c r="T33" s="177"/>
      <c r="U33" s="177"/>
      <c r="V33" s="177"/>
      <c r="W33" s="177"/>
      <c r="X33" s="177"/>
      <c r="Y33" s="177"/>
      <c r="Z33" s="177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150"/>
      <c r="C34" s="154">
        <v>24</v>
      </c>
      <c r="D34" s="161"/>
      <c r="E34" s="162">
        <v>5040</v>
      </c>
      <c r="F34" s="162">
        <v>7875</v>
      </c>
      <c r="G34" s="162">
        <v>5965.3544571373859</v>
      </c>
      <c r="H34" s="163">
        <v>124308.8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x14ac:dyDescent="0.15">
      <c r="B35" s="155"/>
      <c r="C35" s="144">
        <v>2</v>
      </c>
      <c r="D35" s="156"/>
      <c r="E35" s="202">
        <v>5775</v>
      </c>
      <c r="F35" s="202">
        <v>7350</v>
      </c>
      <c r="G35" s="203">
        <v>6615.9291620111753</v>
      </c>
      <c r="H35" s="203">
        <v>5105.3999999999996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Z35" s="177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x14ac:dyDescent="0.15">
      <c r="B36" s="155"/>
      <c r="C36" s="144">
        <v>3</v>
      </c>
      <c r="D36" s="156"/>
      <c r="E36" s="202">
        <v>6090</v>
      </c>
      <c r="F36" s="202">
        <v>7350</v>
      </c>
      <c r="G36" s="202">
        <v>6620.7114221326065</v>
      </c>
      <c r="H36" s="203">
        <v>8169.8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x14ac:dyDescent="0.15">
      <c r="B37" s="155"/>
      <c r="C37" s="144">
        <v>4</v>
      </c>
      <c r="D37" s="156"/>
      <c r="E37" s="202">
        <v>6300</v>
      </c>
      <c r="F37" s="202">
        <v>7350</v>
      </c>
      <c r="G37" s="202">
        <v>6830.4680190930776</v>
      </c>
      <c r="H37" s="203">
        <v>7551.7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Z37" s="177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x14ac:dyDescent="0.15">
      <c r="B38" s="155"/>
      <c r="C38" s="144">
        <v>5</v>
      </c>
      <c r="D38" s="156"/>
      <c r="E38" s="202">
        <v>6300</v>
      </c>
      <c r="F38" s="202">
        <v>7707</v>
      </c>
      <c r="G38" s="202">
        <v>6888.4459459459458</v>
      </c>
      <c r="H38" s="203">
        <v>6791.4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x14ac:dyDescent="0.15">
      <c r="B39" s="155"/>
      <c r="C39" s="144">
        <v>6</v>
      </c>
      <c r="D39" s="156"/>
      <c r="E39" s="202">
        <v>6090</v>
      </c>
      <c r="F39" s="202">
        <v>7350</v>
      </c>
      <c r="G39" s="202">
        <v>6557.2470922182201</v>
      </c>
      <c r="H39" s="203">
        <v>8684.2999999999993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x14ac:dyDescent="0.15">
      <c r="B40" s="155"/>
      <c r="C40" s="144">
        <v>7</v>
      </c>
      <c r="D40" s="156"/>
      <c r="E40" s="202">
        <v>5775</v>
      </c>
      <c r="F40" s="202">
        <v>7350</v>
      </c>
      <c r="G40" s="202">
        <v>6357.3310370054269</v>
      </c>
      <c r="H40" s="203">
        <v>9495.2999999999993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Z40" s="177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155"/>
      <c r="C41" s="144">
        <v>8</v>
      </c>
      <c r="D41" s="156"/>
      <c r="E41" s="202">
        <v>5775</v>
      </c>
      <c r="F41" s="202">
        <v>7350</v>
      </c>
      <c r="G41" s="202">
        <v>6310.3806544202071</v>
      </c>
      <c r="H41" s="203">
        <v>9502.7000000000007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Z41" s="177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155"/>
      <c r="C42" s="144">
        <v>9</v>
      </c>
      <c r="D42" s="156"/>
      <c r="E42" s="202">
        <v>5775</v>
      </c>
      <c r="F42" s="202">
        <v>7350</v>
      </c>
      <c r="G42" s="202">
        <v>6457.9535413345457</v>
      </c>
      <c r="H42" s="203">
        <v>7420.5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Z42" s="177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B43" s="155"/>
      <c r="C43" s="144">
        <v>10</v>
      </c>
      <c r="D43" s="156"/>
      <c r="E43" s="202">
        <v>6300</v>
      </c>
      <c r="F43" s="202">
        <v>7875</v>
      </c>
      <c r="G43" s="202">
        <v>7176.4549180327867</v>
      </c>
      <c r="H43" s="203">
        <v>9233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Z43" s="177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B44" s="155"/>
      <c r="C44" s="144">
        <v>11</v>
      </c>
      <c r="D44" s="156"/>
      <c r="E44" s="202">
        <v>6300</v>
      </c>
      <c r="F44" s="202">
        <v>7507.5</v>
      </c>
      <c r="G44" s="202">
        <v>7140.2212855637536</v>
      </c>
      <c r="H44" s="203">
        <v>10306.799999999999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Z44" s="177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B45" s="155"/>
      <c r="C45" s="144">
        <v>12</v>
      </c>
      <c r="D45" s="156"/>
      <c r="E45" s="202">
        <v>6300</v>
      </c>
      <c r="F45" s="202">
        <v>7875</v>
      </c>
      <c r="G45" s="202">
        <v>7349.8529633933758</v>
      </c>
      <c r="H45" s="203">
        <v>15284.2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Z45" s="177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x14ac:dyDescent="0.15">
      <c r="B46" s="155" t="s">
        <v>103</v>
      </c>
      <c r="C46" s="144">
        <v>1</v>
      </c>
      <c r="D46" s="156"/>
      <c r="E46" s="202">
        <v>6090</v>
      </c>
      <c r="F46" s="202">
        <v>7350</v>
      </c>
      <c r="G46" s="202">
        <v>6578.3170311979566</v>
      </c>
      <c r="H46" s="203">
        <v>17159.8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Z46" s="177"/>
      <c r="AA46" s="135"/>
      <c r="AB46" s="144"/>
      <c r="AC46" s="135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x14ac:dyDescent="0.15">
      <c r="B47" s="150"/>
      <c r="C47" s="154">
        <v>2</v>
      </c>
      <c r="D47" s="161"/>
      <c r="E47" s="204">
        <v>6090</v>
      </c>
      <c r="F47" s="204">
        <v>7140</v>
      </c>
      <c r="G47" s="204">
        <v>6614.7801395939086</v>
      </c>
      <c r="H47" s="205">
        <v>7822.6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Z47" s="177"/>
      <c r="AA47" s="135"/>
      <c r="AB47" s="144"/>
      <c r="AC47" s="135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x14ac:dyDescent="0.15"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26:52" x14ac:dyDescent="0.15"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26:52" x14ac:dyDescent="0.15"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26:52" x14ac:dyDescent="0.15"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26:52" x14ac:dyDescent="0.15"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26:52" x14ac:dyDescent="0.15"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26:52" x14ac:dyDescent="0.15"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26:52" x14ac:dyDescent="0.15"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  <row r="56" spans="26:52" x14ac:dyDescent="0.15"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87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80" t="s">
        <v>120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124</v>
      </c>
      <c r="R6" s="207"/>
      <c r="S6" s="207"/>
      <c r="T6" s="208"/>
      <c r="U6" s="206" t="s">
        <v>125</v>
      </c>
      <c r="V6" s="207"/>
      <c r="W6" s="207"/>
      <c r="X6" s="208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77"/>
      <c r="AY6" s="177"/>
    </row>
    <row r="7" spans="2:51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</row>
    <row r="9" spans="2:51" ht="14.1" customHeight="1" x14ac:dyDescent="0.15">
      <c r="B9" s="155" t="s">
        <v>101</v>
      </c>
      <c r="C9" s="144">
        <v>20</v>
      </c>
      <c r="D9" s="156" t="s">
        <v>102</v>
      </c>
      <c r="E9" s="201">
        <v>1995</v>
      </c>
      <c r="F9" s="202">
        <v>3885</v>
      </c>
      <c r="G9" s="177">
        <v>2858</v>
      </c>
      <c r="H9" s="202">
        <v>667583</v>
      </c>
      <c r="I9" s="201">
        <v>1733</v>
      </c>
      <c r="J9" s="202">
        <v>3150</v>
      </c>
      <c r="K9" s="177">
        <v>2415</v>
      </c>
      <c r="L9" s="202">
        <v>852990</v>
      </c>
      <c r="M9" s="201">
        <v>1365</v>
      </c>
      <c r="N9" s="202">
        <v>2121</v>
      </c>
      <c r="O9" s="177">
        <v>1883</v>
      </c>
      <c r="P9" s="202">
        <v>353986</v>
      </c>
      <c r="Q9" s="201">
        <v>1890</v>
      </c>
      <c r="R9" s="202">
        <v>3045</v>
      </c>
      <c r="S9" s="177">
        <v>2341</v>
      </c>
      <c r="T9" s="202">
        <v>164041</v>
      </c>
      <c r="U9" s="201">
        <v>5565</v>
      </c>
      <c r="V9" s="202">
        <v>7035</v>
      </c>
      <c r="W9" s="177">
        <v>6184</v>
      </c>
      <c r="X9" s="202">
        <v>201844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155"/>
      <c r="C10" s="144">
        <v>21</v>
      </c>
      <c r="D10" s="156"/>
      <c r="E10" s="201">
        <v>1995</v>
      </c>
      <c r="F10" s="202">
        <v>3990</v>
      </c>
      <c r="G10" s="177">
        <v>2812</v>
      </c>
      <c r="H10" s="202">
        <v>943734</v>
      </c>
      <c r="I10" s="201">
        <v>1575</v>
      </c>
      <c r="J10" s="202">
        <v>3045</v>
      </c>
      <c r="K10" s="177">
        <v>2349</v>
      </c>
      <c r="L10" s="202">
        <v>1025415</v>
      </c>
      <c r="M10" s="201">
        <v>1260</v>
      </c>
      <c r="N10" s="202">
        <v>2100</v>
      </c>
      <c r="O10" s="177">
        <v>1733</v>
      </c>
      <c r="P10" s="202">
        <v>453782</v>
      </c>
      <c r="Q10" s="201">
        <v>1680</v>
      </c>
      <c r="R10" s="202">
        <v>2835</v>
      </c>
      <c r="S10" s="177">
        <v>2336</v>
      </c>
      <c r="T10" s="202">
        <v>151526</v>
      </c>
      <c r="U10" s="201">
        <v>4725</v>
      </c>
      <c r="V10" s="202">
        <v>6615</v>
      </c>
      <c r="W10" s="177">
        <v>5675</v>
      </c>
      <c r="X10" s="202">
        <v>235159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155"/>
      <c r="C11" s="144">
        <v>22</v>
      </c>
      <c r="D11" s="156"/>
      <c r="E11" s="202">
        <v>2100</v>
      </c>
      <c r="F11" s="202">
        <v>3990</v>
      </c>
      <c r="G11" s="202">
        <v>2798</v>
      </c>
      <c r="H11" s="202">
        <v>943244</v>
      </c>
      <c r="I11" s="202">
        <v>1680</v>
      </c>
      <c r="J11" s="202">
        <v>2940</v>
      </c>
      <c r="K11" s="202">
        <v>2300</v>
      </c>
      <c r="L11" s="202">
        <v>958985</v>
      </c>
      <c r="M11" s="202">
        <v>1260</v>
      </c>
      <c r="N11" s="202">
        <v>2310</v>
      </c>
      <c r="O11" s="202">
        <v>1716</v>
      </c>
      <c r="P11" s="202">
        <v>341592</v>
      </c>
      <c r="Q11" s="202">
        <v>1890</v>
      </c>
      <c r="R11" s="202">
        <v>3150</v>
      </c>
      <c r="S11" s="202">
        <v>2331</v>
      </c>
      <c r="T11" s="202">
        <v>153082</v>
      </c>
      <c r="U11" s="202">
        <v>4725</v>
      </c>
      <c r="V11" s="202">
        <v>6510</v>
      </c>
      <c r="W11" s="202">
        <v>5576</v>
      </c>
      <c r="X11" s="203">
        <v>240381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55"/>
      <c r="C12" s="144">
        <v>23</v>
      </c>
      <c r="D12" s="156"/>
      <c r="E12" s="159">
        <v>2184</v>
      </c>
      <c r="F12" s="159">
        <v>3990</v>
      </c>
      <c r="G12" s="159">
        <v>2654</v>
      </c>
      <c r="H12" s="159">
        <v>685138</v>
      </c>
      <c r="I12" s="159">
        <v>1733</v>
      </c>
      <c r="J12" s="159">
        <v>2835</v>
      </c>
      <c r="K12" s="159">
        <v>2185</v>
      </c>
      <c r="L12" s="159">
        <v>630451</v>
      </c>
      <c r="M12" s="159">
        <v>1365</v>
      </c>
      <c r="N12" s="159">
        <v>2048</v>
      </c>
      <c r="O12" s="159">
        <v>1710</v>
      </c>
      <c r="P12" s="159">
        <v>254832</v>
      </c>
      <c r="Q12" s="159">
        <v>1890</v>
      </c>
      <c r="R12" s="159">
        <v>2625</v>
      </c>
      <c r="S12" s="159">
        <v>2220</v>
      </c>
      <c r="T12" s="159">
        <v>131051</v>
      </c>
      <c r="U12" s="159">
        <v>4725</v>
      </c>
      <c r="V12" s="159">
        <v>6510</v>
      </c>
      <c r="W12" s="159">
        <v>5621</v>
      </c>
      <c r="X12" s="160">
        <v>133817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2:51" ht="14.1" customHeight="1" x14ac:dyDescent="0.15">
      <c r="B13" s="150"/>
      <c r="C13" s="154">
        <v>24</v>
      </c>
      <c r="D13" s="161"/>
      <c r="E13" s="162">
        <v>2205</v>
      </c>
      <c r="F13" s="162">
        <v>3360</v>
      </c>
      <c r="G13" s="162">
        <v>2446.0290991665061</v>
      </c>
      <c r="H13" s="162">
        <v>859607.59999999986</v>
      </c>
      <c r="I13" s="162">
        <v>1627.5</v>
      </c>
      <c r="J13" s="209">
        <v>2730</v>
      </c>
      <c r="K13" s="163">
        <v>1999.9173577099716</v>
      </c>
      <c r="L13" s="162">
        <v>646611.29999999993</v>
      </c>
      <c r="M13" s="162">
        <v>1417.5</v>
      </c>
      <c r="N13" s="162">
        <v>1995</v>
      </c>
      <c r="O13" s="162">
        <v>1577.3170657192982</v>
      </c>
      <c r="P13" s="162">
        <v>330406.10000000003</v>
      </c>
      <c r="Q13" s="162">
        <v>1890</v>
      </c>
      <c r="R13" s="162">
        <v>2625</v>
      </c>
      <c r="S13" s="162">
        <v>2072.1633178709408</v>
      </c>
      <c r="T13" s="162">
        <v>166411.4</v>
      </c>
      <c r="U13" s="162">
        <v>5124</v>
      </c>
      <c r="V13" s="162">
        <v>6825</v>
      </c>
      <c r="W13" s="162">
        <v>5677.4999954383466</v>
      </c>
      <c r="X13" s="163">
        <v>199019.9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</row>
    <row r="14" spans="2:51" ht="14.1" customHeight="1" x14ac:dyDescent="0.15">
      <c r="B14" s="155"/>
      <c r="C14" s="144">
        <v>2</v>
      </c>
      <c r="D14" s="156"/>
      <c r="E14" s="202">
        <v>2415</v>
      </c>
      <c r="F14" s="202">
        <v>3045</v>
      </c>
      <c r="G14" s="202">
        <v>2748.5251039945529</v>
      </c>
      <c r="H14" s="202">
        <v>48489.7</v>
      </c>
      <c r="I14" s="202">
        <v>1890</v>
      </c>
      <c r="J14" s="202">
        <v>2520</v>
      </c>
      <c r="K14" s="202">
        <v>2247.098322684838</v>
      </c>
      <c r="L14" s="202">
        <v>46157.5</v>
      </c>
      <c r="M14" s="202">
        <v>1417.5</v>
      </c>
      <c r="N14" s="202">
        <v>1680</v>
      </c>
      <c r="O14" s="202">
        <v>1572.7646262188516</v>
      </c>
      <c r="P14" s="202">
        <v>25064.2</v>
      </c>
      <c r="Q14" s="202">
        <v>2110.5</v>
      </c>
      <c r="R14" s="202">
        <v>2625</v>
      </c>
      <c r="S14" s="202">
        <v>2332.0848587423516</v>
      </c>
      <c r="T14" s="202">
        <v>11928.2</v>
      </c>
      <c r="U14" s="202">
        <v>5565</v>
      </c>
      <c r="V14" s="202">
        <v>6615</v>
      </c>
      <c r="W14" s="202">
        <v>6003.7052493438323</v>
      </c>
      <c r="X14" s="203">
        <v>14729.5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3</v>
      </c>
      <c r="D15" s="156"/>
      <c r="E15" s="202">
        <v>2520</v>
      </c>
      <c r="F15" s="202">
        <v>3150</v>
      </c>
      <c r="G15" s="202">
        <v>2800.8214191165994</v>
      </c>
      <c r="H15" s="202">
        <v>55317.3</v>
      </c>
      <c r="I15" s="202">
        <v>1890</v>
      </c>
      <c r="J15" s="202">
        <v>2520</v>
      </c>
      <c r="K15" s="202">
        <v>2262.5504262239124</v>
      </c>
      <c r="L15" s="202">
        <v>38729.4</v>
      </c>
      <c r="M15" s="202">
        <v>1470</v>
      </c>
      <c r="N15" s="202">
        <v>1680</v>
      </c>
      <c r="O15" s="202">
        <v>1590.9895578263329</v>
      </c>
      <c r="P15" s="202">
        <v>23966.7</v>
      </c>
      <c r="Q15" s="202">
        <v>2257.5</v>
      </c>
      <c r="R15" s="202">
        <v>2625</v>
      </c>
      <c r="S15" s="202">
        <v>2404.196652088674</v>
      </c>
      <c r="T15" s="202">
        <v>8715.2999999999993</v>
      </c>
      <c r="U15" s="202">
        <v>5670</v>
      </c>
      <c r="V15" s="202">
        <v>6510</v>
      </c>
      <c r="W15" s="202">
        <v>6015.1629690246737</v>
      </c>
      <c r="X15" s="203">
        <v>14472.7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4</v>
      </c>
      <c r="D16" s="156"/>
      <c r="E16" s="202">
        <v>2520</v>
      </c>
      <c r="F16" s="202">
        <v>2940</v>
      </c>
      <c r="G16" s="202">
        <v>2668.2978530561381</v>
      </c>
      <c r="H16" s="202">
        <v>47217.7</v>
      </c>
      <c r="I16" s="202">
        <v>1995</v>
      </c>
      <c r="J16" s="202">
        <v>2415</v>
      </c>
      <c r="K16" s="202">
        <v>2243.5450289541623</v>
      </c>
      <c r="L16" s="202">
        <v>38889.4</v>
      </c>
      <c r="M16" s="202">
        <v>1470</v>
      </c>
      <c r="N16" s="202">
        <v>1995</v>
      </c>
      <c r="O16" s="202">
        <v>1711.2322572893306</v>
      </c>
      <c r="P16" s="202">
        <v>24537.7</v>
      </c>
      <c r="Q16" s="202">
        <v>2226</v>
      </c>
      <c r="R16" s="202">
        <v>2625</v>
      </c>
      <c r="S16" s="202">
        <v>2417.9837665257669</v>
      </c>
      <c r="T16" s="202">
        <v>9817.6</v>
      </c>
      <c r="U16" s="202">
        <v>5565</v>
      </c>
      <c r="V16" s="202">
        <v>6405</v>
      </c>
      <c r="W16" s="202">
        <v>5938.7378974112489</v>
      </c>
      <c r="X16" s="203">
        <v>15033.8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5</v>
      </c>
      <c r="D17" s="156"/>
      <c r="E17" s="202">
        <v>2520</v>
      </c>
      <c r="F17" s="202">
        <v>2940</v>
      </c>
      <c r="G17" s="202">
        <v>2706.3532062247077</v>
      </c>
      <c r="H17" s="202">
        <v>70459.5</v>
      </c>
      <c r="I17" s="202">
        <v>1942.5</v>
      </c>
      <c r="J17" s="202">
        <v>2415</v>
      </c>
      <c r="K17" s="202">
        <v>2206.7579306886669</v>
      </c>
      <c r="L17" s="202">
        <v>60075</v>
      </c>
      <c r="M17" s="202">
        <v>1575</v>
      </c>
      <c r="N17" s="202">
        <v>1995</v>
      </c>
      <c r="O17" s="202">
        <v>1763.7640175806839</v>
      </c>
      <c r="P17" s="202">
        <v>33607.600000000006</v>
      </c>
      <c r="Q17" s="202">
        <v>2100</v>
      </c>
      <c r="R17" s="202">
        <v>2520</v>
      </c>
      <c r="S17" s="202">
        <v>2360.5553010471203</v>
      </c>
      <c r="T17" s="202">
        <v>14065.7</v>
      </c>
      <c r="U17" s="202">
        <v>5668.32</v>
      </c>
      <c r="V17" s="202">
        <v>6510</v>
      </c>
      <c r="W17" s="202">
        <v>6035.9787547433598</v>
      </c>
      <c r="X17" s="203">
        <v>18986.5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6</v>
      </c>
      <c r="D18" s="156"/>
      <c r="E18" s="202">
        <v>2591.4</v>
      </c>
      <c r="F18" s="202">
        <v>2944.2000000000003</v>
      </c>
      <c r="G18" s="202">
        <v>2727.3089662014554</v>
      </c>
      <c r="H18" s="202">
        <v>52585.7</v>
      </c>
      <c r="I18" s="202">
        <v>1995</v>
      </c>
      <c r="J18" s="202">
        <v>2320.5</v>
      </c>
      <c r="K18" s="202">
        <v>2203.9490875515967</v>
      </c>
      <c r="L18" s="202">
        <v>44367</v>
      </c>
      <c r="M18" s="202">
        <v>1680</v>
      </c>
      <c r="N18" s="202">
        <v>1995</v>
      </c>
      <c r="O18" s="202">
        <v>1827.7969125771856</v>
      </c>
      <c r="P18" s="202">
        <v>26924.199999999997</v>
      </c>
      <c r="Q18" s="202">
        <v>2100</v>
      </c>
      <c r="R18" s="202">
        <v>2499</v>
      </c>
      <c r="S18" s="202">
        <v>2308.3977700309874</v>
      </c>
      <c r="T18" s="202">
        <v>12710.599999999999</v>
      </c>
      <c r="U18" s="202">
        <v>5833.8</v>
      </c>
      <c r="V18" s="202">
        <v>6405</v>
      </c>
      <c r="W18" s="202">
        <v>6129.1640394852448</v>
      </c>
      <c r="X18" s="203">
        <v>17181.7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7</v>
      </c>
      <c r="D19" s="156"/>
      <c r="E19" s="202">
        <v>2572.5</v>
      </c>
      <c r="F19" s="202">
        <v>2992.5</v>
      </c>
      <c r="G19" s="202">
        <v>2748.2637781879744</v>
      </c>
      <c r="H19" s="202">
        <v>64891.6</v>
      </c>
      <c r="I19" s="202">
        <v>1995</v>
      </c>
      <c r="J19" s="202">
        <v>2310</v>
      </c>
      <c r="K19" s="202">
        <v>2210.8509075553466</v>
      </c>
      <c r="L19" s="202">
        <v>55207.6</v>
      </c>
      <c r="M19" s="202">
        <v>1680</v>
      </c>
      <c r="N19" s="202">
        <v>1890</v>
      </c>
      <c r="O19" s="202">
        <v>1782.2689643835624</v>
      </c>
      <c r="P19" s="202">
        <v>31962.800000000003</v>
      </c>
      <c r="Q19" s="202">
        <v>2163</v>
      </c>
      <c r="R19" s="202">
        <v>2520</v>
      </c>
      <c r="S19" s="202">
        <v>2371.8419134010132</v>
      </c>
      <c r="T19" s="202">
        <v>14046</v>
      </c>
      <c r="U19" s="202">
        <v>5843.25</v>
      </c>
      <c r="V19" s="202">
        <v>6720</v>
      </c>
      <c r="W19" s="202">
        <v>6178.2036166365269</v>
      </c>
      <c r="X19" s="203">
        <v>21083.5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8</v>
      </c>
      <c r="D20" s="156"/>
      <c r="E20" s="202">
        <v>2520</v>
      </c>
      <c r="F20" s="202">
        <v>2940</v>
      </c>
      <c r="G20" s="202">
        <v>2744.016585760518</v>
      </c>
      <c r="H20" s="202">
        <v>73896.800000000003</v>
      </c>
      <c r="I20" s="202">
        <v>1995</v>
      </c>
      <c r="J20" s="202">
        <v>2467.5</v>
      </c>
      <c r="K20" s="203">
        <v>2290.036961475279</v>
      </c>
      <c r="L20" s="202">
        <v>54512</v>
      </c>
      <c r="M20" s="202">
        <v>1575</v>
      </c>
      <c r="N20" s="202">
        <v>1890</v>
      </c>
      <c r="O20" s="202">
        <v>1711.6242329029417</v>
      </c>
      <c r="P20" s="202">
        <v>27858.699999999997</v>
      </c>
      <c r="Q20" s="202">
        <v>2100</v>
      </c>
      <c r="R20" s="202">
        <v>2520</v>
      </c>
      <c r="S20" s="202">
        <v>2359.8655672964032</v>
      </c>
      <c r="T20" s="202">
        <v>9137.5</v>
      </c>
      <c r="U20" s="202">
        <v>5880</v>
      </c>
      <c r="V20" s="202">
        <v>6825</v>
      </c>
      <c r="W20" s="202">
        <v>6344.1350067191388</v>
      </c>
      <c r="X20" s="203">
        <v>16250.1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9</v>
      </c>
      <c r="D21" s="156"/>
      <c r="E21" s="202">
        <v>2625</v>
      </c>
      <c r="F21" s="202">
        <v>2940</v>
      </c>
      <c r="G21" s="202">
        <v>2733.6866666666665</v>
      </c>
      <c r="H21" s="202">
        <v>58111.200000000004</v>
      </c>
      <c r="I21" s="202">
        <v>2100</v>
      </c>
      <c r="J21" s="202">
        <v>2415</v>
      </c>
      <c r="K21" s="202">
        <v>2314.8553717037817</v>
      </c>
      <c r="L21" s="202">
        <v>50041.700000000004</v>
      </c>
      <c r="M21" s="202">
        <v>1575</v>
      </c>
      <c r="N21" s="202">
        <v>1890</v>
      </c>
      <c r="O21" s="202">
        <v>1707.1677298219145</v>
      </c>
      <c r="P21" s="202">
        <v>21497.1</v>
      </c>
      <c r="Q21" s="202">
        <v>2215.5</v>
      </c>
      <c r="R21" s="202">
        <v>2520</v>
      </c>
      <c r="S21" s="202">
        <v>2373.3270824828278</v>
      </c>
      <c r="T21" s="202">
        <v>8761.6000000000022</v>
      </c>
      <c r="U21" s="202">
        <v>5670</v>
      </c>
      <c r="V21" s="202">
        <v>6930</v>
      </c>
      <c r="W21" s="202">
        <v>6386.292571748706</v>
      </c>
      <c r="X21" s="203">
        <v>16456.5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10</v>
      </c>
      <c r="D22" s="156"/>
      <c r="E22" s="202">
        <v>2625</v>
      </c>
      <c r="F22" s="202">
        <v>3255</v>
      </c>
      <c r="G22" s="202">
        <v>2955.7664343511901</v>
      </c>
      <c r="H22" s="202">
        <v>83510.700000000012</v>
      </c>
      <c r="I22" s="202">
        <v>2100</v>
      </c>
      <c r="J22" s="202">
        <v>2572.5</v>
      </c>
      <c r="K22" s="202">
        <v>2418.9159394529829</v>
      </c>
      <c r="L22" s="202">
        <v>64074.5</v>
      </c>
      <c r="M22" s="202">
        <v>1627.5</v>
      </c>
      <c r="N22" s="202">
        <v>1890</v>
      </c>
      <c r="O22" s="202">
        <v>1733.1300576204642</v>
      </c>
      <c r="P22" s="202">
        <v>35320.199999999997</v>
      </c>
      <c r="Q22" s="202">
        <v>2310</v>
      </c>
      <c r="R22" s="202">
        <v>2677.5</v>
      </c>
      <c r="S22" s="202">
        <v>2485.620279931527</v>
      </c>
      <c r="T22" s="202">
        <v>15173.2</v>
      </c>
      <c r="U22" s="202">
        <v>5775</v>
      </c>
      <c r="V22" s="202">
        <v>7035</v>
      </c>
      <c r="W22" s="202">
        <v>6452.1135571012001</v>
      </c>
      <c r="X22" s="203">
        <v>20931.000000000004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11</v>
      </c>
      <c r="D23" s="156"/>
      <c r="E23" s="202">
        <v>2887.5</v>
      </c>
      <c r="F23" s="202">
        <v>3465</v>
      </c>
      <c r="G23" s="202">
        <v>3205.5469264732792</v>
      </c>
      <c r="H23" s="202">
        <v>57320.4</v>
      </c>
      <c r="I23" s="202">
        <v>2310</v>
      </c>
      <c r="J23" s="202">
        <v>2940</v>
      </c>
      <c r="K23" s="202">
        <v>2699.0239437796299</v>
      </c>
      <c r="L23" s="202">
        <v>44683.4</v>
      </c>
      <c r="M23" s="202">
        <v>1575</v>
      </c>
      <c r="N23" s="202">
        <v>1890</v>
      </c>
      <c r="O23" s="202">
        <v>1706.8661672833146</v>
      </c>
      <c r="P23" s="202">
        <v>24643.700000000004</v>
      </c>
      <c r="Q23" s="202">
        <v>2520</v>
      </c>
      <c r="R23" s="202">
        <v>2940</v>
      </c>
      <c r="S23" s="202">
        <v>2669.8137541806022</v>
      </c>
      <c r="T23" s="202">
        <v>7773.0999999999995</v>
      </c>
      <c r="U23" s="202">
        <v>6090</v>
      </c>
      <c r="V23" s="202">
        <v>7140</v>
      </c>
      <c r="W23" s="202">
        <v>6728.5671549594072</v>
      </c>
      <c r="X23" s="203">
        <v>13736.1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12</v>
      </c>
      <c r="D24" s="156"/>
      <c r="E24" s="202">
        <v>3150</v>
      </c>
      <c r="F24" s="202">
        <v>4305</v>
      </c>
      <c r="G24" s="202">
        <v>3886.8174181593581</v>
      </c>
      <c r="H24" s="202">
        <v>60291.100000000006</v>
      </c>
      <c r="I24" s="202">
        <v>2520</v>
      </c>
      <c r="J24" s="203">
        <v>2940</v>
      </c>
      <c r="K24" s="202">
        <v>2810.7020020164196</v>
      </c>
      <c r="L24" s="202">
        <v>44564.2</v>
      </c>
      <c r="M24" s="202">
        <v>1627.5</v>
      </c>
      <c r="N24" s="202">
        <v>1890</v>
      </c>
      <c r="O24" s="202">
        <v>1722.7562751598396</v>
      </c>
      <c r="P24" s="202">
        <v>29388.399999999998</v>
      </c>
      <c r="Q24" s="202">
        <v>2625</v>
      </c>
      <c r="R24" s="202">
        <v>3129</v>
      </c>
      <c r="S24" s="202">
        <v>2885.7205446415114</v>
      </c>
      <c r="T24" s="202">
        <v>12279</v>
      </c>
      <c r="U24" s="202">
        <v>6300</v>
      </c>
      <c r="V24" s="202">
        <v>7245</v>
      </c>
      <c r="W24" s="202">
        <v>6844.2707149828584</v>
      </c>
      <c r="X24" s="203">
        <v>15484.3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5" t="s">
        <v>103</v>
      </c>
      <c r="C25" s="144">
        <v>1</v>
      </c>
      <c r="D25" s="156"/>
      <c r="E25" s="202">
        <v>2520</v>
      </c>
      <c r="F25" s="202">
        <v>3045</v>
      </c>
      <c r="G25" s="202">
        <v>2702.8939411559481</v>
      </c>
      <c r="H25" s="202">
        <v>119108.8</v>
      </c>
      <c r="I25" s="202">
        <v>2100</v>
      </c>
      <c r="J25" s="202">
        <v>2835</v>
      </c>
      <c r="K25" s="202">
        <v>2511.3939808032883</v>
      </c>
      <c r="L25" s="202">
        <v>76205</v>
      </c>
      <c r="M25" s="202">
        <v>1575</v>
      </c>
      <c r="N25" s="202">
        <v>1890</v>
      </c>
      <c r="O25" s="202">
        <v>1684.8560048786067</v>
      </c>
      <c r="P25" s="202">
        <v>30839.8</v>
      </c>
      <c r="Q25" s="202">
        <v>2215.5</v>
      </c>
      <c r="R25" s="202">
        <v>2625</v>
      </c>
      <c r="S25" s="202">
        <v>2542.7456851003876</v>
      </c>
      <c r="T25" s="202">
        <v>30596.700000000004</v>
      </c>
      <c r="U25" s="202">
        <v>5775</v>
      </c>
      <c r="V25" s="202">
        <v>6615</v>
      </c>
      <c r="W25" s="202">
        <v>6300.191208145683</v>
      </c>
      <c r="X25" s="203">
        <v>16595.400000000001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4.1" customHeight="1" x14ac:dyDescent="0.15">
      <c r="B26" s="150"/>
      <c r="C26" s="154">
        <v>2</v>
      </c>
      <c r="D26" s="161"/>
      <c r="E26" s="204">
        <v>2520</v>
      </c>
      <c r="F26" s="204">
        <v>2940</v>
      </c>
      <c r="G26" s="204">
        <v>2688.7247584383367</v>
      </c>
      <c r="H26" s="204">
        <v>44476.3</v>
      </c>
      <c r="I26" s="204">
        <v>2100</v>
      </c>
      <c r="J26" s="204">
        <v>2539.9500000000003</v>
      </c>
      <c r="K26" s="204">
        <v>2412.1606787003607</v>
      </c>
      <c r="L26" s="204">
        <v>43981</v>
      </c>
      <c r="M26" s="204">
        <v>1470</v>
      </c>
      <c r="N26" s="204">
        <v>1837.5</v>
      </c>
      <c r="O26" s="204">
        <v>1686.991476255283</v>
      </c>
      <c r="P26" s="204">
        <v>25180.899999999998</v>
      </c>
      <c r="Q26" s="204">
        <v>2257.5</v>
      </c>
      <c r="R26" s="204">
        <v>2604</v>
      </c>
      <c r="S26" s="204">
        <v>2418.0050955414013</v>
      </c>
      <c r="T26" s="204">
        <v>6048.5</v>
      </c>
      <c r="U26" s="204">
        <v>5880</v>
      </c>
      <c r="V26" s="204">
        <v>6825</v>
      </c>
      <c r="W26" s="204">
        <v>6429.2364288483923</v>
      </c>
      <c r="X26" s="205">
        <v>13614.4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188" t="s">
        <v>126</v>
      </c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>
        <v>41675</v>
      </c>
      <c r="C30" s="212"/>
      <c r="D30" s="213">
        <v>41680</v>
      </c>
      <c r="E30" s="214">
        <v>2520</v>
      </c>
      <c r="F30" s="214">
        <v>2850.75</v>
      </c>
      <c r="G30" s="214">
        <v>2730.2836676217767</v>
      </c>
      <c r="H30" s="202">
        <v>9527.2000000000007</v>
      </c>
      <c r="I30" s="214">
        <v>2100</v>
      </c>
      <c r="J30" s="214">
        <v>2520</v>
      </c>
      <c r="K30" s="214">
        <v>2415.3889862327915</v>
      </c>
      <c r="L30" s="202">
        <v>8047.3</v>
      </c>
      <c r="M30" s="214">
        <v>1470</v>
      </c>
      <c r="N30" s="214">
        <v>1837.5</v>
      </c>
      <c r="O30" s="214">
        <v>1658.926056338028</v>
      </c>
      <c r="P30" s="202">
        <v>3365.6</v>
      </c>
      <c r="Q30" s="214">
        <v>2415</v>
      </c>
      <c r="R30" s="214">
        <v>2415</v>
      </c>
      <c r="S30" s="214">
        <v>2415</v>
      </c>
      <c r="T30" s="202">
        <v>959.4</v>
      </c>
      <c r="U30" s="214">
        <v>5880</v>
      </c>
      <c r="V30" s="214">
        <v>6615</v>
      </c>
      <c r="W30" s="214">
        <v>6373.1980227681261</v>
      </c>
      <c r="X30" s="202">
        <v>2943.9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 t="s">
        <v>127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>
        <v>41682</v>
      </c>
      <c r="C32" s="212"/>
      <c r="D32" s="213">
        <v>41688</v>
      </c>
      <c r="E32" s="214">
        <v>2520</v>
      </c>
      <c r="F32" s="214">
        <v>2867.13</v>
      </c>
      <c r="G32" s="214">
        <v>2718.7503602738088</v>
      </c>
      <c r="H32" s="215">
        <v>12712.5</v>
      </c>
      <c r="I32" s="214">
        <v>2100</v>
      </c>
      <c r="J32" s="214">
        <v>2520</v>
      </c>
      <c r="K32" s="214">
        <v>2409.6623718887263</v>
      </c>
      <c r="L32" s="215">
        <v>12020.1</v>
      </c>
      <c r="M32" s="214">
        <v>1575</v>
      </c>
      <c r="N32" s="214">
        <v>1837.5</v>
      </c>
      <c r="O32" s="214">
        <v>1680.3292610545059</v>
      </c>
      <c r="P32" s="215">
        <v>8622.5</v>
      </c>
      <c r="Q32" s="214">
        <v>2415</v>
      </c>
      <c r="R32" s="214">
        <v>2415</v>
      </c>
      <c r="S32" s="214">
        <v>2415</v>
      </c>
      <c r="T32" s="215">
        <v>2162.8000000000002</v>
      </c>
      <c r="U32" s="214">
        <v>5985</v>
      </c>
      <c r="V32" s="214">
        <v>6825</v>
      </c>
      <c r="W32" s="214">
        <v>6572.7312585188547</v>
      </c>
      <c r="X32" s="215">
        <v>3436.5</v>
      </c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>
        <v>41689</v>
      </c>
      <c r="C34" s="212"/>
      <c r="D34" s="213">
        <v>41695</v>
      </c>
      <c r="E34" s="219">
        <v>2520</v>
      </c>
      <c r="F34" s="215">
        <v>2940</v>
      </c>
      <c r="G34" s="220">
        <v>2672.3517593281599</v>
      </c>
      <c r="H34" s="215">
        <v>10606</v>
      </c>
      <c r="I34" s="219">
        <v>2100</v>
      </c>
      <c r="J34" s="215">
        <v>2520</v>
      </c>
      <c r="K34" s="220">
        <v>2416.4708549222792</v>
      </c>
      <c r="L34" s="215">
        <v>11553.6</v>
      </c>
      <c r="M34" s="219">
        <v>1575</v>
      </c>
      <c r="N34" s="215">
        <v>1785</v>
      </c>
      <c r="O34" s="220">
        <v>1694.1181123121539</v>
      </c>
      <c r="P34" s="215">
        <v>6965.8</v>
      </c>
      <c r="Q34" s="219">
        <v>2415</v>
      </c>
      <c r="R34" s="215">
        <v>2415</v>
      </c>
      <c r="S34" s="220">
        <v>2414.9999999999995</v>
      </c>
      <c r="T34" s="215">
        <v>1404.6</v>
      </c>
      <c r="U34" s="219">
        <v>6090</v>
      </c>
      <c r="V34" s="215">
        <v>6649.125</v>
      </c>
      <c r="W34" s="220">
        <v>6410.1732206694887</v>
      </c>
      <c r="X34" s="215">
        <v>2969.5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>
        <v>41696</v>
      </c>
      <c r="C36" s="212"/>
      <c r="D36" s="213">
        <v>41702</v>
      </c>
      <c r="E36" s="221">
        <v>2520</v>
      </c>
      <c r="F36" s="221">
        <v>2940</v>
      </c>
      <c r="G36" s="221">
        <v>2667.7774398192405</v>
      </c>
      <c r="H36" s="222">
        <v>11630.6</v>
      </c>
      <c r="I36" s="221">
        <v>2100</v>
      </c>
      <c r="J36" s="221">
        <v>2539.9500000000003</v>
      </c>
      <c r="K36" s="221">
        <v>2405.4132509315641</v>
      </c>
      <c r="L36" s="222">
        <v>12360</v>
      </c>
      <c r="M36" s="221">
        <v>1575</v>
      </c>
      <c r="N36" s="221">
        <v>1785</v>
      </c>
      <c r="O36" s="221">
        <v>1696.7657449406852</v>
      </c>
      <c r="P36" s="222">
        <v>6227</v>
      </c>
      <c r="Q36" s="221">
        <v>2257.5</v>
      </c>
      <c r="R36" s="221">
        <v>2604</v>
      </c>
      <c r="S36" s="221">
        <v>2421.0608050242654</v>
      </c>
      <c r="T36" s="222">
        <v>1521.7</v>
      </c>
      <c r="U36" s="221">
        <v>6090</v>
      </c>
      <c r="V36" s="221">
        <v>6620.67</v>
      </c>
      <c r="W36" s="221">
        <v>6405.0734804052254</v>
      </c>
      <c r="X36" s="222">
        <v>4264.5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11" t="s">
        <v>130</v>
      </c>
      <c r="C37" s="212"/>
      <c r="D37" s="213"/>
      <c r="E37" s="201"/>
      <c r="F37" s="202"/>
      <c r="G37" s="177"/>
      <c r="H37" s="202"/>
      <c r="I37" s="201"/>
      <c r="J37" s="202"/>
      <c r="K37" s="177"/>
      <c r="L37" s="202"/>
      <c r="M37" s="201"/>
      <c r="N37" s="202"/>
      <c r="O37" s="177"/>
      <c r="P37" s="202"/>
      <c r="Q37" s="201"/>
      <c r="R37" s="202"/>
      <c r="S37" s="177"/>
      <c r="T37" s="202"/>
      <c r="U37" s="201"/>
      <c r="V37" s="202"/>
      <c r="W37" s="177"/>
      <c r="X37" s="202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12" customHeight="1" x14ac:dyDescent="0.15">
      <c r="B38" s="223"/>
      <c r="C38" s="224"/>
      <c r="D38" s="225"/>
      <c r="E38" s="196"/>
      <c r="F38" s="204"/>
      <c r="G38" s="183"/>
      <c r="H38" s="204"/>
      <c r="I38" s="196"/>
      <c r="J38" s="204"/>
      <c r="K38" s="183"/>
      <c r="L38" s="204"/>
      <c r="M38" s="196"/>
      <c r="N38" s="204"/>
      <c r="O38" s="183"/>
      <c r="P38" s="204"/>
      <c r="Q38" s="196"/>
      <c r="R38" s="204"/>
      <c r="S38" s="183"/>
      <c r="T38" s="204"/>
      <c r="U38" s="196"/>
      <c r="V38" s="204"/>
      <c r="W38" s="183"/>
      <c r="X38" s="204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6" customHeight="1" x14ac:dyDescent="0.15">
      <c r="B39" s="189"/>
      <c r="C39" s="182"/>
      <c r="D39" s="182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181" t="s">
        <v>109</v>
      </c>
      <c r="C40" s="180" t="s">
        <v>131</v>
      </c>
      <c r="X40" s="135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ht="12.75" customHeight="1" x14ac:dyDescent="0.15">
      <c r="B41" s="226" t="s">
        <v>111</v>
      </c>
      <c r="C41" s="180" t="s">
        <v>112</v>
      </c>
      <c r="X41" s="135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2.75" customHeight="1" x14ac:dyDescent="0.15">
      <c r="B42" s="226"/>
      <c r="X42" s="135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x14ac:dyDescent="0.15">
      <c r="B43" s="226"/>
      <c r="X43" s="13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x14ac:dyDescent="0.15">
      <c r="X44" s="135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F45" s="178"/>
      <c r="G45" s="179"/>
      <c r="H45" s="179"/>
      <c r="I45" s="179"/>
      <c r="J45" s="179"/>
      <c r="K45" s="179"/>
      <c r="X45" s="135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ht="13.5" x14ac:dyDescent="0.15">
      <c r="F46" s="178"/>
      <c r="G46" s="178"/>
      <c r="H46" s="178"/>
      <c r="I46" s="178"/>
      <c r="J46" s="178"/>
      <c r="K46" s="178"/>
      <c r="X46" s="135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ht="13.5" x14ac:dyDescent="0.15">
      <c r="F47" s="178"/>
      <c r="G47" s="178"/>
      <c r="H47" s="178"/>
      <c r="I47" s="178"/>
      <c r="J47" s="178"/>
      <c r="K47" s="178"/>
      <c r="X47" s="135"/>
      <c r="Y47" s="177"/>
    </row>
    <row r="48" spans="2:51" ht="13.5" x14ac:dyDescent="0.15">
      <c r="F48" s="178"/>
      <c r="G48" s="178"/>
      <c r="H48" s="178"/>
      <c r="I48" s="178"/>
      <c r="J48" s="178"/>
      <c r="K48" s="178"/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132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185" t="s">
        <v>89</v>
      </c>
      <c r="D6" s="186"/>
      <c r="E6" s="227" t="s">
        <v>133</v>
      </c>
      <c r="F6" s="228"/>
      <c r="G6" s="228"/>
      <c r="H6" s="229"/>
      <c r="I6" s="230" t="s">
        <v>134</v>
      </c>
      <c r="J6" s="231"/>
      <c r="K6" s="231"/>
      <c r="L6" s="232"/>
      <c r="M6" s="230" t="s">
        <v>135</v>
      </c>
      <c r="N6" s="231"/>
      <c r="O6" s="231"/>
      <c r="P6" s="232"/>
      <c r="Q6" s="230" t="s">
        <v>136</v>
      </c>
      <c r="R6" s="231"/>
      <c r="S6" s="231"/>
      <c r="T6" s="232"/>
      <c r="U6" s="230" t="s">
        <v>137</v>
      </c>
      <c r="V6" s="231"/>
      <c r="W6" s="231"/>
      <c r="X6" s="232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138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55" t="s">
        <v>101</v>
      </c>
      <c r="C9" s="144">
        <v>20</v>
      </c>
      <c r="D9" s="156" t="s">
        <v>102</v>
      </c>
      <c r="E9" s="155">
        <v>4200</v>
      </c>
      <c r="F9" s="157">
        <v>6300</v>
      </c>
      <c r="G9" s="135">
        <v>5103</v>
      </c>
      <c r="H9" s="157">
        <v>321436</v>
      </c>
      <c r="I9" s="155">
        <v>4410</v>
      </c>
      <c r="J9" s="157">
        <v>6510</v>
      </c>
      <c r="K9" s="135">
        <v>5373</v>
      </c>
      <c r="L9" s="157">
        <v>167308</v>
      </c>
      <c r="M9" s="155">
        <v>1155</v>
      </c>
      <c r="N9" s="157">
        <v>2048</v>
      </c>
      <c r="O9" s="135">
        <v>1716</v>
      </c>
      <c r="P9" s="157">
        <v>882113</v>
      </c>
      <c r="Q9" s="155">
        <v>1785</v>
      </c>
      <c r="R9" s="157">
        <v>2783</v>
      </c>
      <c r="S9" s="135">
        <v>2351</v>
      </c>
      <c r="T9" s="157">
        <v>280214</v>
      </c>
      <c r="U9" s="155">
        <v>1890</v>
      </c>
      <c r="V9" s="157">
        <v>2888</v>
      </c>
      <c r="W9" s="135">
        <v>2563</v>
      </c>
      <c r="X9" s="157">
        <v>270080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5"/>
      <c r="C10" s="144">
        <v>21</v>
      </c>
      <c r="D10" s="156"/>
      <c r="E10" s="155">
        <v>3885</v>
      </c>
      <c r="F10" s="157">
        <v>5880</v>
      </c>
      <c r="G10" s="135">
        <v>4682</v>
      </c>
      <c r="H10" s="157">
        <v>425313</v>
      </c>
      <c r="I10" s="155">
        <v>4095</v>
      </c>
      <c r="J10" s="157">
        <v>6090</v>
      </c>
      <c r="K10" s="135">
        <v>4956</v>
      </c>
      <c r="L10" s="157">
        <v>174582</v>
      </c>
      <c r="M10" s="155">
        <v>1050</v>
      </c>
      <c r="N10" s="157">
        <v>1995</v>
      </c>
      <c r="O10" s="135">
        <v>1558</v>
      </c>
      <c r="P10" s="157">
        <v>1019405</v>
      </c>
      <c r="Q10" s="155">
        <v>1680</v>
      </c>
      <c r="R10" s="157">
        <v>2730</v>
      </c>
      <c r="S10" s="135">
        <v>2260</v>
      </c>
      <c r="T10" s="157">
        <v>393315</v>
      </c>
      <c r="U10" s="155">
        <v>1785</v>
      </c>
      <c r="V10" s="157">
        <v>2835</v>
      </c>
      <c r="W10" s="135">
        <v>2420</v>
      </c>
      <c r="X10" s="157">
        <v>341224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5"/>
      <c r="C11" s="144">
        <v>22</v>
      </c>
      <c r="D11" s="156"/>
      <c r="E11" s="157">
        <v>3990</v>
      </c>
      <c r="F11" s="157">
        <v>5775</v>
      </c>
      <c r="G11" s="157">
        <v>4717</v>
      </c>
      <c r="H11" s="157">
        <v>410710</v>
      </c>
      <c r="I11" s="157">
        <v>4200</v>
      </c>
      <c r="J11" s="157">
        <v>6090</v>
      </c>
      <c r="K11" s="157">
        <v>4918</v>
      </c>
      <c r="L11" s="157">
        <v>163925</v>
      </c>
      <c r="M11" s="157">
        <v>1050</v>
      </c>
      <c r="N11" s="157">
        <v>2310</v>
      </c>
      <c r="O11" s="157">
        <v>1599</v>
      </c>
      <c r="P11" s="157">
        <v>934431</v>
      </c>
      <c r="Q11" s="157">
        <v>1680</v>
      </c>
      <c r="R11" s="157">
        <v>2625</v>
      </c>
      <c r="S11" s="157">
        <v>2158</v>
      </c>
      <c r="T11" s="157">
        <v>374880</v>
      </c>
      <c r="U11" s="157">
        <v>1890</v>
      </c>
      <c r="V11" s="157">
        <v>2835</v>
      </c>
      <c r="W11" s="157">
        <v>2324</v>
      </c>
      <c r="X11" s="156">
        <v>349731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5"/>
      <c r="C12" s="144">
        <v>23</v>
      </c>
      <c r="D12" s="156"/>
      <c r="E12" s="159">
        <v>3990</v>
      </c>
      <c r="F12" s="159">
        <v>5775</v>
      </c>
      <c r="G12" s="159">
        <v>4643.6830190076089</v>
      </c>
      <c r="H12" s="159">
        <v>310564.39999999985</v>
      </c>
      <c r="I12" s="159">
        <v>4095</v>
      </c>
      <c r="J12" s="159">
        <v>5775</v>
      </c>
      <c r="K12" s="159">
        <v>4763.6984886039127</v>
      </c>
      <c r="L12" s="159">
        <v>151517.80000000002</v>
      </c>
      <c r="M12" s="159">
        <v>1155</v>
      </c>
      <c r="N12" s="159">
        <v>1890</v>
      </c>
      <c r="O12" s="159">
        <v>1587.2565637503362</v>
      </c>
      <c r="P12" s="159">
        <v>711497.9</v>
      </c>
      <c r="Q12" s="159">
        <v>1785</v>
      </c>
      <c r="R12" s="159">
        <v>2572.5</v>
      </c>
      <c r="S12" s="159">
        <v>2229.485867329422</v>
      </c>
      <c r="T12" s="159">
        <v>269774.89999999991</v>
      </c>
      <c r="U12" s="159">
        <v>1785</v>
      </c>
      <c r="V12" s="159">
        <v>2835</v>
      </c>
      <c r="W12" s="159">
        <v>2385.6211200774183</v>
      </c>
      <c r="X12" s="159">
        <v>248529.69999999995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24</v>
      </c>
      <c r="D13" s="161"/>
      <c r="E13" s="162">
        <v>4515</v>
      </c>
      <c r="F13" s="162">
        <v>5775</v>
      </c>
      <c r="G13" s="162">
        <v>4779.3052556916482</v>
      </c>
      <c r="H13" s="209">
        <v>371084.5</v>
      </c>
      <c r="I13" s="163">
        <v>4620</v>
      </c>
      <c r="J13" s="162">
        <v>5827.5</v>
      </c>
      <c r="K13" s="162">
        <v>4988.2715012034123</v>
      </c>
      <c r="L13" s="162">
        <v>90544.9</v>
      </c>
      <c r="M13" s="162">
        <v>1102.5</v>
      </c>
      <c r="N13" s="162">
        <v>1785</v>
      </c>
      <c r="O13" s="162">
        <v>1421.7728267309753</v>
      </c>
      <c r="P13" s="162">
        <v>917609.59999999986</v>
      </c>
      <c r="Q13" s="162">
        <v>1680</v>
      </c>
      <c r="R13" s="162">
        <v>2520</v>
      </c>
      <c r="S13" s="162">
        <v>1991.62834708744</v>
      </c>
      <c r="T13" s="162">
        <v>375566.6</v>
      </c>
      <c r="U13" s="162">
        <v>1890</v>
      </c>
      <c r="V13" s="162">
        <v>2625</v>
      </c>
      <c r="W13" s="209">
        <v>2120.675395628376</v>
      </c>
      <c r="X13" s="163">
        <v>329191.7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</row>
    <row r="14" spans="2:50" ht="14.1" customHeight="1" x14ac:dyDescent="0.15">
      <c r="B14" s="155"/>
      <c r="C14" s="144">
        <v>2</v>
      </c>
      <c r="D14" s="156"/>
      <c r="E14" s="157">
        <v>4620</v>
      </c>
      <c r="F14" s="157">
        <v>5499.9000000000005</v>
      </c>
      <c r="G14" s="157">
        <v>5108.9111802245734</v>
      </c>
      <c r="H14" s="157">
        <v>19689.900000000001</v>
      </c>
      <c r="I14" s="157">
        <v>5422.3050000000003</v>
      </c>
      <c r="J14" s="157">
        <v>5460</v>
      </c>
      <c r="K14" s="157">
        <v>5426.921893491125</v>
      </c>
      <c r="L14" s="157">
        <v>5349.6</v>
      </c>
      <c r="M14" s="157">
        <v>1155</v>
      </c>
      <c r="N14" s="157">
        <v>1575</v>
      </c>
      <c r="O14" s="157">
        <v>1276.6367175897828</v>
      </c>
      <c r="P14" s="157">
        <v>65569.2</v>
      </c>
      <c r="Q14" s="157">
        <v>1890</v>
      </c>
      <c r="R14" s="157">
        <v>2362.5</v>
      </c>
      <c r="S14" s="157">
        <v>2190.6285328150643</v>
      </c>
      <c r="T14" s="157">
        <v>28686.400000000001</v>
      </c>
      <c r="U14" s="157">
        <v>2100</v>
      </c>
      <c r="V14" s="157">
        <v>2572.5</v>
      </c>
      <c r="W14" s="157">
        <v>2282.3330679086539</v>
      </c>
      <c r="X14" s="156">
        <v>25220.400000000001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5"/>
      <c r="C15" s="144">
        <v>3</v>
      </c>
      <c r="D15" s="156"/>
      <c r="E15" s="157">
        <v>4725</v>
      </c>
      <c r="F15" s="156">
        <v>5460</v>
      </c>
      <c r="G15" s="157">
        <v>5143.790930706522</v>
      </c>
      <c r="H15" s="157">
        <v>11397.7</v>
      </c>
      <c r="I15" s="157">
        <v>4914</v>
      </c>
      <c r="J15" s="156">
        <v>5775</v>
      </c>
      <c r="K15" s="157">
        <v>5328.4811049299824</v>
      </c>
      <c r="L15" s="157">
        <v>4490.8999999999996</v>
      </c>
      <c r="M15" s="157">
        <v>1260</v>
      </c>
      <c r="N15" s="157">
        <v>1575</v>
      </c>
      <c r="O15" s="157">
        <v>1421.0945891130348</v>
      </c>
      <c r="P15" s="157">
        <v>67369.8</v>
      </c>
      <c r="Q15" s="157">
        <v>1942.5</v>
      </c>
      <c r="R15" s="157">
        <v>2415</v>
      </c>
      <c r="S15" s="157">
        <v>2232.5680970831195</v>
      </c>
      <c r="T15" s="157">
        <v>27268.000000000004</v>
      </c>
      <c r="U15" s="157">
        <v>2150.4</v>
      </c>
      <c r="V15" s="157">
        <v>2646</v>
      </c>
      <c r="W15" s="157">
        <v>2384.931949057006</v>
      </c>
      <c r="X15" s="156">
        <v>26866.3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5"/>
      <c r="C16" s="144">
        <v>4</v>
      </c>
      <c r="D16" s="156"/>
      <c r="E16" s="157">
        <v>4725</v>
      </c>
      <c r="F16" s="157">
        <v>5617.5</v>
      </c>
      <c r="G16" s="157">
        <v>5127.8096208724</v>
      </c>
      <c r="H16" s="157">
        <v>13195.5</v>
      </c>
      <c r="I16" s="157">
        <v>5092.5</v>
      </c>
      <c r="J16" s="157">
        <v>5880</v>
      </c>
      <c r="K16" s="157">
        <v>5252.9814356435636</v>
      </c>
      <c r="L16" s="157">
        <v>3939.3</v>
      </c>
      <c r="M16" s="157">
        <v>1365</v>
      </c>
      <c r="N16" s="157">
        <v>1764</v>
      </c>
      <c r="O16" s="157">
        <v>1558.3798370593313</v>
      </c>
      <c r="P16" s="157">
        <v>76475.5</v>
      </c>
      <c r="Q16" s="157">
        <v>1995</v>
      </c>
      <c r="R16" s="157">
        <v>2397.0450000000001</v>
      </c>
      <c r="S16" s="157">
        <v>2178.3625992240059</v>
      </c>
      <c r="T16" s="157">
        <v>31770.400000000001</v>
      </c>
      <c r="U16" s="157">
        <v>2152.5</v>
      </c>
      <c r="V16" s="157">
        <v>2520</v>
      </c>
      <c r="W16" s="157">
        <v>2359.9541372674794</v>
      </c>
      <c r="X16" s="156">
        <v>26777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5"/>
      <c r="C17" s="144">
        <v>5</v>
      </c>
      <c r="D17" s="156"/>
      <c r="E17" s="157">
        <v>4725</v>
      </c>
      <c r="F17" s="157">
        <v>5670</v>
      </c>
      <c r="G17" s="157">
        <v>5104.5008856578779</v>
      </c>
      <c r="H17" s="157">
        <v>23242.3</v>
      </c>
      <c r="I17" s="157">
        <v>4935</v>
      </c>
      <c r="J17" s="157">
        <v>5673.9900000000007</v>
      </c>
      <c r="K17" s="157">
        <v>5252.14266946926</v>
      </c>
      <c r="L17" s="157">
        <v>3882.7000000000003</v>
      </c>
      <c r="M17" s="157">
        <v>1470</v>
      </c>
      <c r="N17" s="157">
        <v>1837.5</v>
      </c>
      <c r="O17" s="157">
        <v>1631.3112785793564</v>
      </c>
      <c r="P17" s="157">
        <v>95401.9</v>
      </c>
      <c r="Q17" s="157">
        <v>2100</v>
      </c>
      <c r="R17" s="157">
        <v>2520</v>
      </c>
      <c r="S17" s="157">
        <v>2296.3609480616701</v>
      </c>
      <c r="T17" s="157">
        <v>43616.899999999994</v>
      </c>
      <c r="U17" s="157">
        <v>2205</v>
      </c>
      <c r="V17" s="157">
        <v>2730</v>
      </c>
      <c r="W17" s="157">
        <v>2521.2243537844834</v>
      </c>
      <c r="X17" s="156">
        <v>40342.9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5"/>
      <c r="C18" s="144">
        <v>6</v>
      </c>
      <c r="D18" s="156"/>
      <c r="E18" s="157">
        <v>5149.2</v>
      </c>
      <c r="F18" s="157">
        <v>5670</v>
      </c>
      <c r="G18" s="157">
        <v>5403.3825307708912</v>
      </c>
      <c r="H18" s="157">
        <v>27121.800000000003</v>
      </c>
      <c r="I18" s="157">
        <v>5187</v>
      </c>
      <c r="J18" s="157">
        <v>5785.5</v>
      </c>
      <c r="K18" s="157">
        <v>5478.3198502777113</v>
      </c>
      <c r="L18" s="157">
        <v>8036.7</v>
      </c>
      <c r="M18" s="157">
        <v>1522.5</v>
      </c>
      <c r="N18" s="157">
        <v>1837.5</v>
      </c>
      <c r="O18" s="157">
        <v>1675.9297763035474</v>
      </c>
      <c r="P18" s="157">
        <v>80987.200000000012</v>
      </c>
      <c r="Q18" s="157">
        <v>2100</v>
      </c>
      <c r="R18" s="157">
        <v>2520</v>
      </c>
      <c r="S18" s="157">
        <v>2304.4032173051378</v>
      </c>
      <c r="T18" s="157">
        <v>33962.800000000003</v>
      </c>
      <c r="U18" s="157">
        <v>2310</v>
      </c>
      <c r="V18" s="157">
        <v>2730</v>
      </c>
      <c r="W18" s="157">
        <v>2510.9762198964527</v>
      </c>
      <c r="X18" s="156">
        <v>29895.600000000002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5"/>
      <c r="C19" s="144">
        <v>7</v>
      </c>
      <c r="D19" s="156"/>
      <c r="E19" s="157">
        <v>5040</v>
      </c>
      <c r="F19" s="157">
        <v>5670</v>
      </c>
      <c r="G19" s="157">
        <v>5327.2690391459073</v>
      </c>
      <c r="H19" s="157">
        <v>26069.399999999998</v>
      </c>
      <c r="I19" s="157">
        <v>5145</v>
      </c>
      <c r="J19" s="157">
        <v>5785.5</v>
      </c>
      <c r="K19" s="157">
        <v>5461.0742388758781</v>
      </c>
      <c r="L19" s="157">
        <v>8246.4</v>
      </c>
      <c r="M19" s="157">
        <v>1470</v>
      </c>
      <c r="N19" s="157">
        <v>1785</v>
      </c>
      <c r="O19" s="157">
        <v>1643.2771628076914</v>
      </c>
      <c r="P19" s="157">
        <v>113961.8</v>
      </c>
      <c r="Q19" s="157">
        <v>2100</v>
      </c>
      <c r="R19" s="157">
        <v>2520</v>
      </c>
      <c r="S19" s="157">
        <v>2325.4953823420765</v>
      </c>
      <c r="T19" s="157">
        <v>37150</v>
      </c>
      <c r="U19" s="157">
        <v>2310</v>
      </c>
      <c r="V19" s="157">
        <v>2835</v>
      </c>
      <c r="W19" s="157">
        <v>2539.7440492291053</v>
      </c>
      <c r="X19" s="156">
        <v>32772.6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5"/>
      <c r="C20" s="144">
        <v>8</v>
      </c>
      <c r="D20" s="156"/>
      <c r="E20" s="157">
        <v>4725</v>
      </c>
      <c r="F20" s="157">
        <v>5681.130000000001</v>
      </c>
      <c r="G20" s="157">
        <v>5186.8111332343415</v>
      </c>
      <c r="H20" s="157">
        <v>26197</v>
      </c>
      <c r="I20" s="157">
        <v>5470.5</v>
      </c>
      <c r="J20" s="157">
        <v>5785.5</v>
      </c>
      <c r="K20" s="157">
        <v>5628.6072289156627</v>
      </c>
      <c r="L20" s="157">
        <v>5979.5</v>
      </c>
      <c r="M20" s="157">
        <v>1470</v>
      </c>
      <c r="N20" s="157">
        <v>1785</v>
      </c>
      <c r="O20" s="157">
        <v>1660.6322698451493</v>
      </c>
      <c r="P20" s="157">
        <v>94979.6</v>
      </c>
      <c r="Q20" s="157">
        <v>2205</v>
      </c>
      <c r="R20" s="157">
        <v>2520</v>
      </c>
      <c r="S20" s="157">
        <v>2363.6957459115533</v>
      </c>
      <c r="T20" s="157">
        <v>36969.800000000003</v>
      </c>
      <c r="U20" s="157">
        <v>2310</v>
      </c>
      <c r="V20" s="157">
        <v>2730</v>
      </c>
      <c r="W20" s="157">
        <v>2518.323217646865</v>
      </c>
      <c r="X20" s="156">
        <v>33503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5"/>
      <c r="C21" s="144">
        <v>9</v>
      </c>
      <c r="D21" s="156"/>
      <c r="E21" s="157">
        <v>4725</v>
      </c>
      <c r="F21" s="157">
        <v>5678.4000000000005</v>
      </c>
      <c r="G21" s="157">
        <v>5126.1726422573493</v>
      </c>
      <c r="H21" s="157">
        <v>18320.2</v>
      </c>
      <c r="I21" s="157">
        <v>4987.5</v>
      </c>
      <c r="J21" s="157">
        <v>5691</v>
      </c>
      <c r="K21" s="157">
        <v>5481.2460567823337</v>
      </c>
      <c r="L21" s="157">
        <v>4980.6000000000004</v>
      </c>
      <c r="M21" s="157">
        <v>1470</v>
      </c>
      <c r="N21" s="157">
        <v>1733.5500000000002</v>
      </c>
      <c r="O21" s="157">
        <v>1647.643859984034</v>
      </c>
      <c r="P21" s="157">
        <v>73544.700000000012</v>
      </c>
      <c r="Q21" s="157">
        <v>2205</v>
      </c>
      <c r="R21" s="157">
        <v>2520</v>
      </c>
      <c r="S21" s="157">
        <v>2407.7996208530808</v>
      </c>
      <c r="T21" s="157">
        <v>27390</v>
      </c>
      <c r="U21" s="157">
        <v>2310</v>
      </c>
      <c r="V21" s="157">
        <v>2730</v>
      </c>
      <c r="W21" s="157">
        <v>2558.5541985313698</v>
      </c>
      <c r="X21" s="156">
        <v>25902.699999999997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5"/>
      <c r="C22" s="144">
        <v>10</v>
      </c>
      <c r="D22" s="156"/>
      <c r="E22" s="157">
        <v>4725</v>
      </c>
      <c r="F22" s="157">
        <v>5775</v>
      </c>
      <c r="G22" s="157">
        <v>5179.552062756421</v>
      </c>
      <c r="H22" s="157">
        <v>27739.200000000001</v>
      </c>
      <c r="I22" s="157">
        <v>5092.5</v>
      </c>
      <c r="J22" s="157">
        <v>5799.9900000000007</v>
      </c>
      <c r="K22" s="157">
        <v>5494.6728228441552</v>
      </c>
      <c r="L22" s="157">
        <v>9515.7999999999993</v>
      </c>
      <c r="M22" s="157">
        <v>1470</v>
      </c>
      <c r="N22" s="157">
        <v>1732.5</v>
      </c>
      <c r="O22" s="157">
        <v>1612.6436766275347</v>
      </c>
      <c r="P22" s="157">
        <v>94801.299999999988</v>
      </c>
      <c r="Q22" s="157">
        <v>2257.5</v>
      </c>
      <c r="R22" s="157">
        <v>2625</v>
      </c>
      <c r="S22" s="157">
        <v>2473.1896908163731</v>
      </c>
      <c r="T22" s="157">
        <v>40908.5</v>
      </c>
      <c r="U22" s="157">
        <v>2415</v>
      </c>
      <c r="V22" s="157">
        <v>2835</v>
      </c>
      <c r="W22" s="157">
        <v>2628.0677492931641</v>
      </c>
      <c r="X22" s="156">
        <v>35404.299999999996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5"/>
      <c r="C23" s="144">
        <v>11</v>
      </c>
      <c r="D23" s="156"/>
      <c r="E23" s="157">
        <v>5124</v>
      </c>
      <c r="F23" s="157">
        <v>5775</v>
      </c>
      <c r="G23" s="157">
        <v>5486.2736607745255</v>
      </c>
      <c r="H23" s="157">
        <v>16150.100000000002</v>
      </c>
      <c r="I23" s="157">
        <v>5588.7300000000005</v>
      </c>
      <c r="J23" s="157">
        <v>6090</v>
      </c>
      <c r="K23" s="157">
        <v>5786.4118773946366</v>
      </c>
      <c r="L23" s="157">
        <v>8014.7000000000007</v>
      </c>
      <c r="M23" s="157">
        <v>1470</v>
      </c>
      <c r="N23" s="157">
        <v>1785</v>
      </c>
      <c r="O23" s="157">
        <v>1585.4583660715919</v>
      </c>
      <c r="P23" s="157">
        <v>78002.399999999994</v>
      </c>
      <c r="Q23" s="157">
        <v>2310</v>
      </c>
      <c r="R23" s="157">
        <v>2782.5</v>
      </c>
      <c r="S23" s="157">
        <v>2632.3506080597731</v>
      </c>
      <c r="T23" s="157">
        <v>31971.500000000004</v>
      </c>
      <c r="U23" s="157">
        <v>2520</v>
      </c>
      <c r="V23" s="157">
        <v>2940</v>
      </c>
      <c r="W23" s="157">
        <v>2720.2776432606947</v>
      </c>
      <c r="X23" s="156">
        <v>26999.100000000002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5"/>
      <c r="C24" s="144">
        <v>12</v>
      </c>
      <c r="D24" s="156"/>
      <c r="E24" s="157">
        <v>5250</v>
      </c>
      <c r="F24" s="157">
        <v>5985</v>
      </c>
      <c r="G24" s="157">
        <v>5703.877696003271</v>
      </c>
      <c r="H24" s="157">
        <v>16634.599999999999</v>
      </c>
      <c r="I24" s="156">
        <v>5471.2349999999997</v>
      </c>
      <c r="J24" s="157">
        <v>6142.5</v>
      </c>
      <c r="K24" s="157">
        <v>5899.3942054745812</v>
      </c>
      <c r="L24" s="157">
        <v>11846</v>
      </c>
      <c r="M24" s="157">
        <v>1470</v>
      </c>
      <c r="N24" s="157">
        <v>1680</v>
      </c>
      <c r="O24" s="157">
        <v>1592.4650853333449</v>
      </c>
      <c r="P24" s="157">
        <v>74124.100000000006</v>
      </c>
      <c r="Q24" s="157">
        <v>2415</v>
      </c>
      <c r="R24" s="157">
        <v>2835</v>
      </c>
      <c r="S24" s="157">
        <v>2671.5006169665803</v>
      </c>
      <c r="T24" s="157">
        <v>31481.599999999999</v>
      </c>
      <c r="U24" s="157">
        <v>2520</v>
      </c>
      <c r="V24" s="157">
        <v>2940</v>
      </c>
      <c r="W24" s="157">
        <v>2762.8297326069255</v>
      </c>
      <c r="X24" s="156">
        <v>26119.200000000001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5" t="s">
        <v>103</v>
      </c>
      <c r="C25" s="144">
        <v>1</v>
      </c>
      <c r="D25" s="156"/>
      <c r="E25" s="157">
        <v>4830</v>
      </c>
      <c r="F25" s="157">
        <v>5512.5</v>
      </c>
      <c r="G25" s="157">
        <v>5206.6834468898587</v>
      </c>
      <c r="H25" s="157">
        <v>28946.400000000001</v>
      </c>
      <c r="I25" s="157">
        <v>5250</v>
      </c>
      <c r="J25" s="157">
        <v>5506.8300000000008</v>
      </c>
      <c r="K25" s="157">
        <v>5381.1129853596431</v>
      </c>
      <c r="L25" s="157">
        <v>9401.4</v>
      </c>
      <c r="M25" s="157">
        <v>1365</v>
      </c>
      <c r="N25" s="157">
        <v>1680</v>
      </c>
      <c r="O25" s="157">
        <v>1526.8793586674083</v>
      </c>
      <c r="P25" s="156">
        <v>80173.3</v>
      </c>
      <c r="Q25" s="157">
        <v>2100</v>
      </c>
      <c r="R25" s="157">
        <v>2625</v>
      </c>
      <c r="S25" s="157">
        <v>2382.7105111341875</v>
      </c>
      <c r="T25" s="157">
        <v>34854.6</v>
      </c>
      <c r="U25" s="157">
        <v>2205</v>
      </c>
      <c r="V25" s="157">
        <v>2730</v>
      </c>
      <c r="W25" s="157">
        <v>2456.5487388502415</v>
      </c>
      <c r="X25" s="156">
        <v>35860.399999999994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2</v>
      </c>
      <c r="D26" s="161"/>
      <c r="E26" s="165">
        <v>4725</v>
      </c>
      <c r="F26" s="165">
        <v>5512.5</v>
      </c>
      <c r="G26" s="165">
        <v>5021.7674798206281</v>
      </c>
      <c r="H26" s="165">
        <v>15296.6</v>
      </c>
      <c r="I26" s="165">
        <v>5250</v>
      </c>
      <c r="J26" s="165">
        <v>5281.5</v>
      </c>
      <c r="K26" s="165">
        <v>5253.3505133470226</v>
      </c>
      <c r="L26" s="165">
        <v>3593.9999999999995</v>
      </c>
      <c r="M26" s="165">
        <v>1417.5</v>
      </c>
      <c r="N26" s="165">
        <v>1680</v>
      </c>
      <c r="O26" s="165">
        <v>1571.0368141074653</v>
      </c>
      <c r="P26" s="165">
        <v>62007.999999999993</v>
      </c>
      <c r="Q26" s="165">
        <v>2100</v>
      </c>
      <c r="R26" s="165">
        <v>2625</v>
      </c>
      <c r="S26" s="165">
        <v>2384.9406009031982</v>
      </c>
      <c r="T26" s="165">
        <v>25482.9</v>
      </c>
      <c r="U26" s="165">
        <v>2310</v>
      </c>
      <c r="V26" s="165">
        <v>2730</v>
      </c>
      <c r="W26" s="165">
        <v>2498.5672985216984</v>
      </c>
      <c r="X26" s="161">
        <v>26440.199999999997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1" t="s">
        <v>139</v>
      </c>
      <c r="C27" s="182"/>
      <c r="D27" s="210"/>
      <c r="E27" s="155"/>
      <c r="F27" s="157"/>
      <c r="G27" s="135"/>
      <c r="H27" s="157"/>
      <c r="I27" s="155"/>
      <c r="J27" s="157"/>
      <c r="K27" s="135"/>
      <c r="L27" s="157"/>
      <c r="M27" s="155"/>
      <c r="N27" s="157"/>
      <c r="O27" s="135"/>
      <c r="P27" s="157"/>
      <c r="Q27" s="155"/>
      <c r="R27" s="157"/>
      <c r="S27" s="135"/>
      <c r="T27" s="157"/>
      <c r="U27" s="155"/>
      <c r="V27" s="157"/>
      <c r="W27" s="135"/>
      <c r="X27" s="157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88" t="s">
        <v>126</v>
      </c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1">
        <v>41675</v>
      </c>
      <c r="C30" s="212"/>
      <c r="D30" s="213">
        <v>41680</v>
      </c>
      <c r="E30" s="214">
        <v>4830</v>
      </c>
      <c r="F30" s="214">
        <v>5512.5</v>
      </c>
      <c r="G30" s="214">
        <v>5124.2895377128943</v>
      </c>
      <c r="H30" s="157">
        <v>2935.6</v>
      </c>
      <c r="I30" s="214">
        <v>5250</v>
      </c>
      <c r="J30" s="214">
        <v>5250</v>
      </c>
      <c r="K30" s="214">
        <v>5249.9999999999991</v>
      </c>
      <c r="L30" s="157">
        <v>277.2</v>
      </c>
      <c r="M30" s="214">
        <v>1470</v>
      </c>
      <c r="N30" s="214">
        <v>1680</v>
      </c>
      <c r="O30" s="214">
        <v>1575.1557830947656</v>
      </c>
      <c r="P30" s="157">
        <v>12340.1</v>
      </c>
      <c r="Q30" s="214">
        <v>2100</v>
      </c>
      <c r="R30" s="214">
        <v>2625</v>
      </c>
      <c r="S30" s="214">
        <v>2393.6755253399247</v>
      </c>
      <c r="T30" s="157">
        <v>4602.8999999999996</v>
      </c>
      <c r="U30" s="214">
        <v>2310</v>
      </c>
      <c r="V30" s="214">
        <v>2730</v>
      </c>
      <c r="W30" s="214">
        <v>2462.4915560916779</v>
      </c>
      <c r="X30" s="157">
        <v>3978.1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1" t="s">
        <v>127</v>
      </c>
      <c r="C31" s="212"/>
      <c r="D31" s="213"/>
      <c r="E31" s="155"/>
      <c r="F31" s="157"/>
      <c r="G31" s="135"/>
      <c r="H31" s="157"/>
      <c r="I31" s="155"/>
      <c r="J31" s="157"/>
      <c r="K31" s="135"/>
      <c r="L31" s="157"/>
      <c r="M31" s="155"/>
      <c r="N31" s="157"/>
      <c r="O31" s="135"/>
      <c r="P31" s="157"/>
      <c r="Q31" s="155"/>
      <c r="R31" s="157"/>
      <c r="S31" s="135"/>
      <c r="T31" s="157"/>
      <c r="U31" s="155"/>
      <c r="V31" s="157"/>
      <c r="W31" s="135"/>
      <c r="X31" s="15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1">
        <v>41682</v>
      </c>
      <c r="C32" s="212"/>
      <c r="D32" s="213">
        <v>41688</v>
      </c>
      <c r="E32" s="214">
        <v>4725</v>
      </c>
      <c r="F32" s="214">
        <v>5460</v>
      </c>
      <c r="G32" s="214">
        <v>5015.2314795272277</v>
      </c>
      <c r="H32" s="217">
        <v>3439.3</v>
      </c>
      <c r="I32" s="214">
        <v>5281.5</v>
      </c>
      <c r="J32" s="214">
        <v>5281.5</v>
      </c>
      <c r="K32" s="214">
        <v>5281.5</v>
      </c>
      <c r="L32" s="217">
        <v>1006.9</v>
      </c>
      <c r="M32" s="214">
        <v>1470</v>
      </c>
      <c r="N32" s="214">
        <v>1680</v>
      </c>
      <c r="O32" s="214">
        <v>1578.7055485498111</v>
      </c>
      <c r="P32" s="217">
        <v>15805.3</v>
      </c>
      <c r="Q32" s="214">
        <v>2100</v>
      </c>
      <c r="R32" s="214">
        <v>2520</v>
      </c>
      <c r="S32" s="214">
        <v>2372.9900884955759</v>
      </c>
      <c r="T32" s="217">
        <v>7013.3</v>
      </c>
      <c r="U32" s="214">
        <v>2310</v>
      </c>
      <c r="V32" s="214">
        <v>2677.5</v>
      </c>
      <c r="W32" s="214">
        <v>2481.2495442114869</v>
      </c>
      <c r="X32" s="217">
        <v>8375.6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1">
        <v>41689</v>
      </c>
      <c r="C34" s="212"/>
      <c r="D34" s="213">
        <v>41695</v>
      </c>
      <c r="E34" s="216">
        <v>4830</v>
      </c>
      <c r="F34" s="217">
        <v>5460</v>
      </c>
      <c r="G34" s="218">
        <v>4996.9507018716586</v>
      </c>
      <c r="H34" s="217">
        <v>3491.3</v>
      </c>
      <c r="I34" s="214">
        <v>5250</v>
      </c>
      <c r="J34" s="214">
        <v>5250</v>
      </c>
      <c r="K34" s="214">
        <v>5250</v>
      </c>
      <c r="L34" s="217">
        <v>1250.3</v>
      </c>
      <c r="M34" s="216">
        <v>1417.5</v>
      </c>
      <c r="N34" s="217">
        <v>1680</v>
      </c>
      <c r="O34" s="218">
        <v>1570.0141462157446</v>
      </c>
      <c r="P34" s="217">
        <v>16220.8</v>
      </c>
      <c r="Q34" s="216">
        <v>2100</v>
      </c>
      <c r="R34" s="217">
        <v>2572.5</v>
      </c>
      <c r="S34" s="218">
        <v>2400.0838998763916</v>
      </c>
      <c r="T34" s="217">
        <v>6924</v>
      </c>
      <c r="U34" s="216">
        <v>2310</v>
      </c>
      <c r="V34" s="217">
        <v>2730</v>
      </c>
      <c r="W34" s="218">
        <v>2521.6536915303964</v>
      </c>
      <c r="X34" s="217">
        <v>6878.2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1">
        <v>41696</v>
      </c>
      <c r="C36" s="212"/>
      <c r="D36" s="213">
        <v>41702</v>
      </c>
      <c r="E36" s="221">
        <v>4830</v>
      </c>
      <c r="F36" s="221">
        <v>5460</v>
      </c>
      <c r="G36" s="221">
        <v>4986.4976133651553</v>
      </c>
      <c r="H36" s="234">
        <v>5430.4</v>
      </c>
      <c r="I36" s="221">
        <v>5250</v>
      </c>
      <c r="J36" s="221">
        <v>5250</v>
      </c>
      <c r="K36" s="221">
        <v>5250</v>
      </c>
      <c r="L36" s="234">
        <v>1059.5999999999999</v>
      </c>
      <c r="M36" s="221">
        <v>1417.5</v>
      </c>
      <c r="N36" s="221">
        <v>1680</v>
      </c>
      <c r="O36" s="221">
        <v>1564.8122629121679</v>
      </c>
      <c r="P36" s="234">
        <v>17641.8</v>
      </c>
      <c r="Q36" s="221">
        <v>2100</v>
      </c>
      <c r="R36" s="221">
        <v>2520</v>
      </c>
      <c r="S36" s="221">
        <v>2363.097085058936</v>
      </c>
      <c r="T36" s="234">
        <v>6942.7</v>
      </c>
      <c r="U36" s="221">
        <v>2310</v>
      </c>
      <c r="V36" s="221">
        <v>2730</v>
      </c>
      <c r="W36" s="221">
        <v>2511.1961608458273</v>
      </c>
      <c r="X36" s="234">
        <v>7208.3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1" t="s">
        <v>130</v>
      </c>
      <c r="C37" s="212"/>
      <c r="D37" s="213"/>
      <c r="E37" s="155"/>
      <c r="F37" s="157"/>
      <c r="H37" s="157"/>
      <c r="I37" s="155"/>
      <c r="J37" s="157"/>
      <c r="L37" s="157"/>
      <c r="M37" s="155"/>
      <c r="N37" s="157"/>
      <c r="P37" s="157"/>
      <c r="Q37" s="155"/>
      <c r="R37" s="157"/>
      <c r="T37" s="157"/>
      <c r="U37" s="155"/>
      <c r="V37" s="157"/>
      <c r="X37" s="157"/>
    </row>
    <row r="38" spans="2:50" s="135" customFormat="1" ht="14.1" customHeight="1" x14ac:dyDescent="0.15">
      <c r="B38" s="223"/>
      <c r="C38" s="224"/>
      <c r="D38" s="225"/>
      <c r="E38" s="150"/>
      <c r="F38" s="165"/>
      <c r="G38" s="151"/>
      <c r="H38" s="165"/>
      <c r="I38" s="150"/>
      <c r="J38" s="165"/>
      <c r="K38" s="151"/>
      <c r="L38" s="165"/>
      <c r="M38" s="150"/>
      <c r="N38" s="165"/>
      <c r="O38" s="151"/>
      <c r="P38" s="165"/>
      <c r="Q38" s="150"/>
      <c r="R38" s="165"/>
      <c r="S38" s="151"/>
      <c r="T38" s="165"/>
      <c r="U38" s="150"/>
      <c r="V38" s="165"/>
      <c r="W38" s="151"/>
      <c r="X38" s="165"/>
    </row>
    <row r="40" spans="2:50" x14ac:dyDescent="0.15">
      <c r="X40" s="135"/>
    </row>
    <row r="41" spans="2:50" x14ac:dyDescent="0.15">
      <c r="X41" s="135"/>
    </row>
    <row r="42" spans="2:50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50" x14ac:dyDescent="0.15">
      <c r="X43" s="135"/>
    </row>
    <row r="44" spans="2:50" ht="13.5" x14ac:dyDescent="0.15">
      <c r="E44" s="178"/>
      <c r="F44" s="179"/>
      <c r="G44" s="179"/>
      <c r="H44" s="179"/>
      <c r="I44" s="179"/>
      <c r="J44" s="179"/>
      <c r="X44" s="135"/>
    </row>
    <row r="45" spans="2:50" ht="13.5" x14ac:dyDescent="0.15">
      <c r="E45" s="178"/>
      <c r="F45" s="178"/>
      <c r="G45" s="178"/>
      <c r="H45" s="178"/>
      <c r="I45" s="178"/>
      <c r="J45" s="178"/>
      <c r="X45" s="135"/>
    </row>
    <row r="46" spans="2:50" ht="13.5" x14ac:dyDescent="0.15">
      <c r="E46" s="178"/>
      <c r="F46" s="178"/>
      <c r="G46" s="178"/>
      <c r="H46" s="178"/>
      <c r="I46" s="178"/>
      <c r="J46" s="178"/>
      <c r="X46" s="135"/>
    </row>
    <row r="47" spans="2:50" ht="13.5" x14ac:dyDescent="0.15">
      <c r="E47" s="178"/>
      <c r="F47" s="178"/>
      <c r="G47" s="178"/>
      <c r="H47" s="178"/>
      <c r="I47" s="178"/>
      <c r="J47" s="178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132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89</v>
      </c>
      <c r="D6" s="186"/>
      <c r="E6" s="227" t="s">
        <v>140</v>
      </c>
      <c r="F6" s="228"/>
      <c r="G6" s="228"/>
      <c r="H6" s="229"/>
      <c r="I6" s="230" t="s">
        <v>141</v>
      </c>
      <c r="J6" s="231"/>
      <c r="K6" s="231"/>
      <c r="L6" s="232"/>
      <c r="M6" s="230" t="s">
        <v>142</v>
      </c>
      <c r="N6" s="231"/>
      <c r="O6" s="231"/>
      <c r="P6" s="232"/>
      <c r="Q6" s="230" t="s">
        <v>143</v>
      </c>
      <c r="R6" s="231"/>
      <c r="S6" s="231"/>
      <c r="T6" s="232"/>
      <c r="U6" s="235" t="s">
        <v>144</v>
      </c>
      <c r="V6" s="236"/>
      <c r="W6" s="236"/>
      <c r="X6" s="237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138</v>
      </c>
      <c r="F7" s="149" t="s">
        <v>97</v>
      </c>
      <c r="G7" s="149" t="s">
        <v>98</v>
      </c>
      <c r="H7" s="238" t="s">
        <v>99</v>
      </c>
      <c r="I7" s="167" t="s">
        <v>96</v>
      </c>
      <c r="J7" s="149" t="s">
        <v>97</v>
      </c>
      <c r="K7" s="149" t="s">
        <v>98</v>
      </c>
      <c r="L7" s="238" t="s">
        <v>99</v>
      </c>
      <c r="M7" s="167" t="s">
        <v>96</v>
      </c>
      <c r="N7" s="149" t="s">
        <v>97</v>
      </c>
      <c r="O7" s="149" t="s">
        <v>98</v>
      </c>
      <c r="P7" s="238" t="s">
        <v>99</v>
      </c>
      <c r="Q7" s="167" t="s">
        <v>96</v>
      </c>
      <c r="R7" s="149" t="s">
        <v>97</v>
      </c>
      <c r="S7" s="149" t="s">
        <v>98</v>
      </c>
      <c r="T7" s="238" t="s">
        <v>99</v>
      </c>
      <c r="U7" s="167" t="s">
        <v>96</v>
      </c>
      <c r="V7" s="149" t="s">
        <v>97</v>
      </c>
      <c r="W7" s="149" t="s">
        <v>98</v>
      </c>
      <c r="X7" s="238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3" t="s">
        <v>100</v>
      </c>
      <c r="H8" s="166"/>
      <c r="I8" s="152"/>
      <c r="J8" s="153"/>
      <c r="K8" s="153" t="s">
        <v>100</v>
      </c>
      <c r="L8" s="166"/>
      <c r="M8" s="152"/>
      <c r="N8" s="153"/>
      <c r="O8" s="153" t="s">
        <v>100</v>
      </c>
      <c r="P8" s="166"/>
      <c r="Q8" s="152"/>
      <c r="R8" s="153"/>
      <c r="S8" s="153" t="s">
        <v>100</v>
      </c>
      <c r="T8" s="166"/>
      <c r="U8" s="152"/>
      <c r="V8" s="153"/>
      <c r="W8" s="153" t="s">
        <v>100</v>
      </c>
      <c r="X8" s="166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55" t="s">
        <v>101</v>
      </c>
      <c r="C9" s="144">
        <v>20</v>
      </c>
      <c r="D9" s="156" t="s">
        <v>102</v>
      </c>
      <c r="E9" s="155">
        <v>1995</v>
      </c>
      <c r="F9" s="157">
        <v>2940</v>
      </c>
      <c r="G9" s="157">
        <v>2585</v>
      </c>
      <c r="H9" s="156">
        <v>239477</v>
      </c>
      <c r="I9" s="155">
        <v>1680</v>
      </c>
      <c r="J9" s="157">
        <v>2678</v>
      </c>
      <c r="K9" s="157">
        <v>2151</v>
      </c>
      <c r="L9" s="156">
        <v>240434</v>
      </c>
      <c r="M9" s="155">
        <v>945</v>
      </c>
      <c r="N9" s="157">
        <v>1575</v>
      </c>
      <c r="O9" s="157">
        <v>1185</v>
      </c>
      <c r="P9" s="156">
        <v>310664</v>
      </c>
      <c r="Q9" s="155">
        <v>1890</v>
      </c>
      <c r="R9" s="157">
        <v>2835</v>
      </c>
      <c r="S9" s="157">
        <v>2406</v>
      </c>
      <c r="T9" s="156">
        <v>636528</v>
      </c>
      <c r="U9" s="155">
        <v>2100</v>
      </c>
      <c r="V9" s="157">
        <v>3203</v>
      </c>
      <c r="W9" s="157">
        <v>2512</v>
      </c>
      <c r="X9" s="156">
        <v>2847748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5"/>
      <c r="C10" s="144">
        <v>21</v>
      </c>
      <c r="D10" s="156"/>
      <c r="E10" s="155">
        <v>1890</v>
      </c>
      <c r="F10" s="157">
        <v>2835</v>
      </c>
      <c r="G10" s="157">
        <v>2461</v>
      </c>
      <c r="H10" s="156">
        <v>316518</v>
      </c>
      <c r="I10" s="155">
        <v>1418</v>
      </c>
      <c r="J10" s="157">
        <v>2625</v>
      </c>
      <c r="K10" s="157">
        <v>2085</v>
      </c>
      <c r="L10" s="156">
        <v>309279</v>
      </c>
      <c r="M10" s="155">
        <v>945</v>
      </c>
      <c r="N10" s="157">
        <v>1575</v>
      </c>
      <c r="O10" s="157">
        <v>1164</v>
      </c>
      <c r="P10" s="156">
        <v>381997</v>
      </c>
      <c r="Q10" s="155">
        <v>1575</v>
      </c>
      <c r="R10" s="157">
        <v>2625</v>
      </c>
      <c r="S10" s="157">
        <v>2259</v>
      </c>
      <c r="T10" s="156">
        <v>781294</v>
      </c>
      <c r="U10" s="155">
        <v>1943</v>
      </c>
      <c r="V10" s="157">
        <v>2940</v>
      </c>
      <c r="W10" s="157">
        <v>2463</v>
      </c>
      <c r="X10" s="156">
        <v>3112829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5"/>
      <c r="C11" s="144">
        <v>22</v>
      </c>
      <c r="D11" s="156"/>
      <c r="E11" s="157">
        <v>1890</v>
      </c>
      <c r="F11" s="157">
        <v>2835</v>
      </c>
      <c r="G11" s="157">
        <v>2388</v>
      </c>
      <c r="H11" s="157">
        <v>333448</v>
      </c>
      <c r="I11" s="157">
        <v>1470</v>
      </c>
      <c r="J11" s="157">
        <v>2520</v>
      </c>
      <c r="K11" s="157">
        <v>1994</v>
      </c>
      <c r="L11" s="157">
        <v>291828</v>
      </c>
      <c r="M11" s="157">
        <v>840</v>
      </c>
      <c r="N11" s="157">
        <v>1470</v>
      </c>
      <c r="O11" s="157">
        <v>1142</v>
      </c>
      <c r="P11" s="157">
        <v>376021</v>
      </c>
      <c r="Q11" s="157">
        <v>1743</v>
      </c>
      <c r="R11" s="157">
        <v>2678</v>
      </c>
      <c r="S11" s="157">
        <v>2167</v>
      </c>
      <c r="T11" s="157">
        <v>707689</v>
      </c>
      <c r="U11" s="157">
        <v>1958</v>
      </c>
      <c r="V11" s="157">
        <v>2835</v>
      </c>
      <c r="W11" s="157">
        <v>2451</v>
      </c>
      <c r="X11" s="156">
        <v>2743351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5"/>
      <c r="C12" s="144">
        <v>23</v>
      </c>
      <c r="D12" s="156"/>
      <c r="E12" s="159">
        <v>1890</v>
      </c>
      <c r="F12" s="159">
        <v>2835</v>
      </c>
      <c r="G12" s="160">
        <v>2451.9021742468954</v>
      </c>
      <c r="H12" s="159">
        <v>233016.2</v>
      </c>
      <c r="I12" s="159">
        <v>1575</v>
      </c>
      <c r="J12" s="159">
        <v>2520</v>
      </c>
      <c r="K12" s="159">
        <v>2117.2556979967753</v>
      </c>
      <c r="L12" s="159">
        <v>231410.4</v>
      </c>
      <c r="M12" s="159">
        <v>945</v>
      </c>
      <c r="N12" s="159">
        <v>1470</v>
      </c>
      <c r="O12" s="159">
        <v>1152.4373431736635</v>
      </c>
      <c r="P12" s="159">
        <v>210621.60000000006</v>
      </c>
      <c r="Q12" s="159">
        <v>1785</v>
      </c>
      <c r="R12" s="159">
        <v>2634.4500000000003</v>
      </c>
      <c r="S12" s="159">
        <v>2251.7712032264008</v>
      </c>
      <c r="T12" s="159">
        <v>536200.4</v>
      </c>
      <c r="U12" s="159">
        <v>2100</v>
      </c>
      <c r="V12" s="159">
        <v>2941.05</v>
      </c>
      <c r="W12" s="159">
        <v>2474.4233899594606</v>
      </c>
      <c r="X12" s="159">
        <v>3199887.1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24</v>
      </c>
      <c r="D13" s="161"/>
      <c r="E13" s="239">
        <v>1942.5</v>
      </c>
      <c r="F13" s="239">
        <v>2835</v>
      </c>
      <c r="G13" s="240">
        <v>2217.2503669916878</v>
      </c>
      <c r="H13" s="239">
        <v>338574.89999999991</v>
      </c>
      <c r="I13" s="239">
        <v>1575</v>
      </c>
      <c r="J13" s="239">
        <v>2310</v>
      </c>
      <c r="K13" s="240">
        <v>1836.7518771446325</v>
      </c>
      <c r="L13" s="239">
        <v>316618.7</v>
      </c>
      <c r="M13" s="239">
        <v>840</v>
      </c>
      <c r="N13" s="239">
        <v>1312.5</v>
      </c>
      <c r="O13" s="240">
        <v>1036.5501903326031</v>
      </c>
      <c r="P13" s="239">
        <v>251583</v>
      </c>
      <c r="Q13" s="239">
        <v>1785</v>
      </c>
      <c r="R13" s="239">
        <v>2572.5</v>
      </c>
      <c r="S13" s="240">
        <v>2043.0872200609347</v>
      </c>
      <c r="T13" s="239">
        <v>442512.7</v>
      </c>
      <c r="U13" s="239">
        <v>1953</v>
      </c>
      <c r="V13" s="239">
        <v>2654.4</v>
      </c>
      <c r="W13" s="240">
        <v>2228.9363587352373</v>
      </c>
      <c r="X13" s="241">
        <v>4085248.0999999996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  <c r="AY13" s="135"/>
      <c r="AZ13" s="135"/>
      <c r="BA13" s="135"/>
    </row>
    <row r="14" spans="2:53" ht="14.1" customHeight="1" x14ac:dyDescent="0.15">
      <c r="B14" s="155"/>
      <c r="C14" s="144">
        <v>2</v>
      </c>
      <c r="D14" s="156"/>
      <c r="E14" s="157">
        <v>2152.5</v>
      </c>
      <c r="F14" s="157">
        <v>2677.5</v>
      </c>
      <c r="G14" s="157">
        <v>2314.3862230150839</v>
      </c>
      <c r="H14" s="157">
        <v>24387.4</v>
      </c>
      <c r="I14" s="157">
        <v>1680</v>
      </c>
      <c r="J14" s="157">
        <v>2205</v>
      </c>
      <c r="K14" s="157">
        <v>2024.0925347980776</v>
      </c>
      <c r="L14" s="157">
        <v>27032.1</v>
      </c>
      <c r="M14" s="157">
        <v>997.5</v>
      </c>
      <c r="N14" s="157">
        <v>1260</v>
      </c>
      <c r="O14" s="157">
        <v>1152.5545618223805</v>
      </c>
      <c r="P14" s="157">
        <v>18652.3</v>
      </c>
      <c r="Q14" s="157">
        <v>2100</v>
      </c>
      <c r="R14" s="157">
        <v>2491.65</v>
      </c>
      <c r="S14" s="157">
        <v>2243.0567383290031</v>
      </c>
      <c r="T14" s="157">
        <v>44394.8</v>
      </c>
      <c r="U14" s="157">
        <v>2291.1</v>
      </c>
      <c r="V14" s="157">
        <v>2467.5</v>
      </c>
      <c r="W14" s="157">
        <v>2367.6331206722166</v>
      </c>
      <c r="X14" s="156">
        <v>254041.8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5"/>
      <c r="C15" s="144">
        <v>3</v>
      </c>
      <c r="D15" s="156"/>
      <c r="E15" s="157">
        <v>2257.5</v>
      </c>
      <c r="F15" s="157">
        <v>2783.55</v>
      </c>
      <c r="G15" s="157">
        <v>2487.3475853217983</v>
      </c>
      <c r="H15" s="157">
        <v>24587.200000000001</v>
      </c>
      <c r="I15" s="156">
        <v>1785</v>
      </c>
      <c r="J15" s="157">
        <v>2310</v>
      </c>
      <c r="K15" s="157">
        <v>2054.7855711422849</v>
      </c>
      <c r="L15" s="157">
        <v>21298.300000000003</v>
      </c>
      <c r="M15" s="157">
        <v>997.5</v>
      </c>
      <c r="N15" s="157">
        <v>1260</v>
      </c>
      <c r="O15" s="157">
        <v>1155.6497374798064</v>
      </c>
      <c r="P15" s="157">
        <v>16586.7</v>
      </c>
      <c r="Q15" s="157">
        <v>2215.5</v>
      </c>
      <c r="R15" s="157">
        <v>2520</v>
      </c>
      <c r="S15" s="157">
        <v>2328.5257869464699</v>
      </c>
      <c r="T15" s="157">
        <v>37019.800000000003</v>
      </c>
      <c r="U15" s="157">
        <v>2310</v>
      </c>
      <c r="V15" s="156">
        <v>2604</v>
      </c>
      <c r="W15" s="157">
        <v>2423.4111910438596</v>
      </c>
      <c r="X15" s="156">
        <v>218627.1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5"/>
      <c r="C16" s="144">
        <v>4</v>
      </c>
      <c r="D16" s="156"/>
      <c r="E16" s="157">
        <v>2310</v>
      </c>
      <c r="F16" s="157">
        <v>2730</v>
      </c>
      <c r="G16" s="156">
        <v>2526.8455178787781</v>
      </c>
      <c r="H16" s="157">
        <v>27823.1</v>
      </c>
      <c r="I16" s="157">
        <v>1785</v>
      </c>
      <c r="J16" s="157">
        <v>2205</v>
      </c>
      <c r="K16" s="157">
        <v>2000.252941768078</v>
      </c>
      <c r="L16" s="157">
        <v>25531.600000000002</v>
      </c>
      <c r="M16" s="157">
        <v>1050</v>
      </c>
      <c r="N16" s="157">
        <v>1260</v>
      </c>
      <c r="O16" s="157">
        <v>1134.8436677565999</v>
      </c>
      <c r="P16" s="157">
        <v>20137.899999999998</v>
      </c>
      <c r="Q16" s="157">
        <v>2100</v>
      </c>
      <c r="R16" s="157">
        <v>2415</v>
      </c>
      <c r="S16" s="157">
        <v>2310.2924868891082</v>
      </c>
      <c r="T16" s="157">
        <v>34170.5</v>
      </c>
      <c r="U16" s="157">
        <v>2310</v>
      </c>
      <c r="V16" s="157">
        <v>2692.2000000000003</v>
      </c>
      <c r="W16" s="157">
        <v>2479.3524226934369</v>
      </c>
      <c r="X16" s="156">
        <v>245670.10000000003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5"/>
      <c r="C17" s="144">
        <v>5</v>
      </c>
      <c r="D17" s="156"/>
      <c r="E17" s="157">
        <v>2310</v>
      </c>
      <c r="F17" s="157">
        <v>2835</v>
      </c>
      <c r="G17" s="157">
        <v>2615.5983944713053</v>
      </c>
      <c r="H17" s="157">
        <v>36819.1</v>
      </c>
      <c r="I17" s="157">
        <v>1890</v>
      </c>
      <c r="J17" s="157">
        <v>2310</v>
      </c>
      <c r="K17" s="157">
        <v>2097.1982038091205</v>
      </c>
      <c r="L17" s="157">
        <v>36060.9</v>
      </c>
      <c r="M17" s="156">
        <v>1050</v>
      </c>
      <c r="N17" s="157">
        <v>1365</v>
      </c>
      <c r="O17" s="157">
        <v>1145.1899979938032</v>
      </c>
      <c r="P17" s="157">
        <v>25851.9</v>
      </c>
      <c r="Q17" s="157">
        <v>2100</v>
      </c>
      <c r="R17" s="157">
        <v>2564.835</v>
      </c>
      <c r="S17" s="157">
        <v>2436.2170093576933</v>
      </c>
      <c r="T17" s="156">
        <v>39897</v>
      </c>
      <c r="U17" s="157">
        <v>2407.65</v>
      </c>
      <c r="V17" s="157">
        <v>2730</v>
      </c>
      <c r="W17" s="157">
        <v>2570.619416130819</v>
      </c>
      <c r="X17" s="156">
        <v>348283.80000000005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5"/>
      <c r="C18" s="144">
        <v>6</v>
      </c>
      <c r="D18" s="156"/>
      <c r="E18" s="157">
        <v>2520</v>
      </c>
      <c r="F18" s="157">
        <v>2835</v>
      </c>
      <c r="G18" s="157">
        <v>2636.8009676452407</v>
      </c>
      <c r="H18" s="157">
        <v>30211.3</v>
      </c>
      <c r="I18" s="157">
        <v>1890</v>
      </c>
      <c r="J18" s="157">
        <v>2310</v>
      </c>
      <c r="K18" s="157">
        <v>2049.2826528727142</v>
      </c>
      <c r="L18" s="157">
        <v>26535</v>
      </c>
      <c r="M18" s="157">
        <v>1050</v>
      </c>
      <c r="N18" s="157">
        <v>1260</v>
      </c>
      <c r="O18" s="157">
        <v>1152.5426484927279</v>
      </c>
      <c r="P18" s="157">
        <v>19058.400000000001</v>
      </c>
      <c r="Q18" s="157">
        <v>2100</v>
      </c>
      <c r="R18" s="157">
        <v>2467.5</v>
      </c>
      <c r="S18" s="157">
        <v>2368.2624836911396</v>
      </c>
      <c r="T18" s="157">
        <v>36340.1</v>
      </c>
      <c r="U18" s="157">
        <v>2409.75</v>
      </c>
      <c r="V18" s="157">
        <v>2742.6</v>
      </c>
      <c r="W18" s="157">
        <v>2542.4267734447967</v>
      </c>
      <c r="X18" s="156">
        <v>238157.90000000002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5"/>
      <c r="C19" s="144">
        <v>7</v>
      </c>
      <c r="D19" s="156"/>
      <c r="E19" s="157">
        <v>2467.5</v>
      </c>
      <c r="F19" s="157">
        <v>2835</v>
      </c>
      <c r="G19" s="157">
        <v>2640.3241323320481</v>
      </c>
      <c r="H19" s="157">
        <v>37406.800000000003</v>
      </c>
      <c r="I19" s="157">
        <v>1890</v>
      </c>
      <c r="J19" s="157">
        <v>2310</v>
      </c>
      <c r="K19" s="157">
        <v>2094.9976227284665</v>
      </c>
      <c r="L19" s="157">
        <v>35553.599999999999</v>
      </c>
      <c r="M19" s="157">
        <v>945</v>
      </c>
      <c r="N19" s="157">
        <v>1312.5</v>
      </c>
      <c r="O19" s="157">
        <v>1138.9295195143848</v>
      </c>
      <c r="P19" s="157">
        <v>23811.100000000002</v>
      </c>
      <c r="Q19" s="157">
        <v>2100</v>
      </c>
      <c r="R19" s="157">
        <v>2499</v>
      </c>
      <c r="S19" s="157">
        <v>2377.2109020116814</v>
      </c>
      <c r="T19" s="157">
        <v>43261.8</v>
      </c>
      <c r="U19" s="157">
        <v>2415</v>
      </c>
      <c r="V19" s="157">
        <v>2730</v>
      </c>
      <c r="W19" s="157">
        <v>2571.1365145461714</v>
      </c>
      <c r="X19" s="156">
        <v>237088.5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5"/>
      <c r="C20" s="144">
        <v>8</v>
      </c>
      <c r="D20" s="156"/>
      <c r="E20" s="157">
        <v>2415</v>
      </c>
      <c r="F20" s="157">
        <v>2782.5</v>
      </c>
      <c r="G20" s="156">
        <v>2621.3030490942429</v>
      </c>
      <c r="H20" s="157">
        <v>31874</v>
      </c>
      <c r="I20" s="157">
        <v>1890</v>
      </c>
      <c r="J20" s="157">
        <v>2362.5</v>
      </c>
      <c r="K20" s="157">
        <v>2105.7974396035515</v>
      </c>
      <c r="L20" s="156">
        <v>27301.599999999999</v>
      </c>
      <c r="M20" s="157">
        <v>945</v>
      </c>
      <c r="N20" s="157">
        <v>1260</v>
      </c>
      <c r="O20" s="156">
        <v>1101.8596191906092</v>
      </c>
      <c r="P20" s="157">
        <v>19225.3</v>
      </c>
      <c r="Q20" s="157">
        <v>2205</v>
      </c>
      <c r="R20" s="157">
        <v>2467.5</v>
      </c>
      <c r="S20" s="157">
        <v>2328.8790444511642</v>
      </c>
      <c r="T20" s="157">
        <v>22999.8</v>
      </c>
      <c r="U20" s="157">
        <v>2480.1</v>
      </c>
      <c r="V20" s="157">
        <v>2677.5</v>
      </c>
      <c r="W20" s="157">
        <v>2554.0371533395328</v>
      </c>
      <c r="X20" s="156">
        <v>207519.2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5"/>
      <c r="C21" s="144">
        <v>9</v>
      </c>
      <c r="D21" s="156"/>
      <c r="E21" s="157">
        <v>2467.5</v>
      </c>
      <c r="F21" s="157">
        <v>2835</v>
      </c>
      <c r="G21" s="157">
        <v>2658.1758531998448</v>
      </c>
      <c r="H21" s="157">
        <v>26573.4</v>
      </c>
      <c r="I21" s="157">
        <v>2100</v>
      </c>
      <c r="J21" s="157">
        <v>2415</v>
      </c>
      <c r="K21" s="157">
        <v>2213.4485159481887</v>
      </c>
      <c r="L21" s="157">
        <v>23187.200000000001</v>
      </c>
      <c r="M21" s="157">
        <v>997.5</v>
      </c>
      <c r="N21" s="157">
        <v>1260</v>
      </c>
      <c r="O21" s="157">
        <v>1110.3648210248066</v>
      </c>
      <c r="P21" s="157">
        <v>22963.200000000001</v>
      </c>
      <c r="Q21" s="157">
        <v>2289</v>
      </c>
      <c r="R21" s="157">
        <v>2625</v>
      </c>
      <c r="S21" s="157">
        <v>2460.5188844255376</v>
      </c>
      <c r="T21" s="157">
        <v>25884.800000000003</v>
      </c>
      <c r="U21" s="157">
        <v>2478</v>
      </c>
      <c r="V21" s="157">
        <v>2646</v>
      </c>
      <c r="W21" s="157">
        <v>2553.2195560049763</v>
      </c>
      <c r="X21" s="156">
        <v>176995.8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5"/>
      <c r="C22" s="144">
        <v>10</v>
      </c>
      <c r="D22" s="156"/>
      <c r="E22" s="157">
        <v>2572.5</v>
      </c>
      <c r="F22" s="157">
        <v>2940</v>
      </c>
      <c r="G22" s="157">
        <v>2714.2566551973928</v>
      </c>
      <c r="H22" s="157">
        <v>37551.5</v>
      </c>
      <c r="I22" s="157">
        <v>1995</v>
      </c>
      <c r="J22" s="157">
        <v>2467.5</v>
      </c>
      <c r="K22" s="157">
        <v>2215.5110624047561</v>
      </c>
      <c r="L22" s="157">
        <v>33690.9</v>
      </c>
      <c r="M22" s="157">
        <v>945</v>
      </c>
      <c r="N22" s="157">
        <v>1365</v>
      </c>
      <c r="O22" s="157">
        <v>1155.5336155193281</v>
      </c>
      <c r="P22" s="157">
        <v>32518.399999999994</v>
      </c>
      <c r="Q22" s="157">
        <v>2415</v>
      </c>
      <c r="R22" s="157">
        <v>2782.5</v>
      </c>
      <c r="S22" s="157">
        <v>2542.7321065778519</v>
      </c>
      <c r="T22" s="157">
        <v>33373.800000000003</v>
      </c>
      <c r="U22" s="157">
        <v>2545.2000000000003</v>
      </c>
      <c r="V22" s="157">
        <v>2809.38</v>
      </c>
      <c r="W22" s="157">
        <v>2678.9522090858845</v>
      </c>
      <c r="X22" s="156">
        <v>249242.90000000002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5"/>
      <c r="C23" s="144">
        <v>11</v>
      </c>
      <c r="D23" s="156"/>
      <c r="E23" s="157">
        <v>2625</v>
      </c>
      <c r="F23" s="157">
        <v>3045</v>
      </c>
      <c r="G23" s="157">
        <v>2801.5678975409355</v>
      </c>
      <c r="H23" s="157">
        <v>25784.700000000004</v>
      </c>
      <c r="I23" s="157">
        <v>2100</v>
      </c>
      <c r="J23" s="157">
        <v>2520</v>
      </c>
      <c r="K23" s="157">
        <v>2353.3836888673418</v>
      </c>
      <c r="L23" s="157">
        <v>21682.699999999997</v>
      </c>
      <c r="M23" s="157">
        <v>1050</v>
      </c>
      <c r="N23" s="157">
        <v>1417.5</v>
      </c>
      <c r="O23" s="157">
        <v>1225.0930437198963</v>
      </c>
      <c r="P23" s="157">
        <v>25208.700000000004</v>
      </c>
      <c r="Q23" s="157">
        <v>2520</v>
      </c>
      <c r="R23" s="157">
        <v>2887.5</v>
      </c>
      <c r="S23" s="157">
        <v>2683.6738777085257</v>
      </c>
      <c r="T23" s="157">
        <v>32541.599999999999</v>
      </c>
      <c r="U23" s="157">
        <v>2634.8700000000003</v>
      </c>
      <c r="V23" s="157">
        <v>2971.5</v>
      </c>
      <c r="W23" s="157">
        <v>2771.1380845003564</v>
      </c>
      <c r="X23" s="156">
        <v>153113.29999999999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5"/>
      <c r="C24" s="144">
        <v>12</v>
      </c>
      <c r="D24" s="156"/>
      <c r="E24" s="157">
        <v>2625</v>
      </c>
      <c r="F24" s="157">
        <v>3097.5</v>
      </c>
      <c r="G24" s="157">
        <v>2846.8964180995213</v>
      </c>
      <c r="H24" s="157">
        <v>29052.5</v>
      </c>
      <c r="I24" s="157">
        <v>2100</v>
      </c>
      <c r="J24" s="157">
        <v>2625</v>
      </c>
      <c r="K24" s="157">
        <v>2394.4983378724774</v>
      </c>
      <c r="L24" s="157">
        <v>21721.7</v>
      </c>
      <c r="M24" s="157">
        <v>1155</v>
      </c>
      <c r="N24" s="157">
        <v>1470</v>
      </c>
      <c r="O24" s="157">
        <v>1297.5047314243513</v>
      </c>
      <c r="P24" s="157">
        <v>25598.300000000003</v>
      </c>
      <c r="Q24" s="157">
        <v>2499</v>
      </c>
      <c r="R24" s="157">
        <v>2919</v>
      </c>
      <c r="S24" s="157">
        <v>2734.8927324209535</v>
      </c>
      <c r="T24" s="157">
        <v>35712.300000000003</v>
      </c>
      <c r="U24" s="157">
        <v>2698.5</v>
      </c>
      <c r="V24" s="157">
        <v>3058.7550000000001</v>
      </c>
      <c r="W24" s="157">
        <v>2817.6241645789023</v>
      </c>
      <c r="X24" s="156">
        <v>183881.30000000002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5" t="s">
        <v>103</v>
      </c>
      <c r="C25" s="144">
        <v>1</v>
      </c>
      <c r="D25" s="156"/>
      <c r="E25" s="157">
        <v>2415</v>
      </c>
      <c r="F25" s="157">
        <v>2835</v>
      </c>
      <c r="G25" s="157">
        <v>2604.459574153117</v>
      </c>
      <c r="H25" s="157">
        <v>37222.700000000004</v>
      </c>
      <c r="I25" s="157">
        <v>1995</v>
      </c>
      <c r="J25" s="157">
        <v>2520</v>
      </c>
      <c r="K25" s="157">
        <v>2173.0728759331673</v>
      </c>
      <c r="L25" s="157">
        <v>32636.400000000001</v>
      </c>
      <c r="M25" s="157">
        <v>1029</v>
      </c>
      <c r="N25" s="157">
        <v>1365</v>
      </c>
      <c r="O25" s="157">
        <v>1158.1723288381743</v>
      </c>
      <c r="P25" s="157">
        <v>29777.5</v>
      </c>
      <c r="Q25" s="157">
        <v>2299.92</v>
      </c>
      <c r="R25" s="157">
        <v>2654.82</v>
      </c>
      <c r="S25" s="157">
        <v>2472.2134241245135</v>
      </c>
      <c r="T25" s="157">
        <v>56453.599999999991</v>
      </c>
      <c r="U25" s="157">
        <v>2310</v>
      </c>
      <c r="V25" s="157">
        <v>2753.1</v>
      </c>
      <c r="W25" s="157">
        <v>2542.1686347587292</v>
      </c>
      <c r="X25" s="156">
        <v>213439.80000000002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2</v>
      </c>
      <c r="D26" s="161"/>
      <c r="E26" s="165">
        <v>2415</v>
      </c>
      <c r="F26" s="165">
        <v>2864.4</v>
      </c>
      <c r="G26" s="165">
        <v>2641.8361816065194</v>
      </c>
      <c r="H26" s="165">
        <v>24689.599999999999</v>
      </c>
      <c r="I26" s="165">
        <v>1995</v>
      </c>
      <c r="J26" s="165">
        <v>2520</v>
      </c>
      <c r="K26" s="165">
        <v>2170.1090768671634</v>
      </c>
      <c r="L26" s="165">
        <v>20314.600000000002</v>
      </c>
      <c r="M26" s="165">
        <v>1050</v>
      </c>
      <c r="N26" s="165">
        <v>1417.5</v>
      </c>
      <c r="O26" s="165">
        <v>1228.7894869490895</v>
      </c>
      <c r="P26" s="165">
        <v>23057.699999999997</v>
      </c>
      <c r="Q26" s="165">
        <v>2310</v>
      </c>
      <c r="R26" s="165">
        <v>2554.65</v>
      </c>
      <c r="S26" s="165">
        <v>2439.600561272217</v>
      </c>
      <c r="T26" s="165">
        <v>36285.199999999997</v>
      </c>
      <c r="U26" s="165">
        <v>2276.61</v>
      </c>
      <c r="V26" s="165">
        <v>2626.05</v>
      </c>
      <c r="W26" s="165">
        <v>2507.9999751807668</v>
      </c>
      <c r="X26" s="161">
        <v>151469.20000000001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1"/>
      <c r="C27" s="182"/>
      <c r="D27" s="210"/>
      <c r="E27" s="155"/>
      <c r="F27" s="157"/>
      <c r="G27" s="157"/>
      <c r="H27" s="156"/>
      <c r="I27" s="155"/>
      <c r="J27" s="157"/>
      <c r="K27" s="157"/>
      <c r="L27" s="156"/>
      <c r="M27" s="155"/>
      <c r="N27" s="157"/>
      <c r="O27" s="157"/>
      <c r="P27" s="156"/>
      <c r="Q27" s="155"/>
      <c r="R27" s="157"/>
      <c r="S27" s="157"/>
      <c r="T27" s="156"/>
      <c r="U27" s="155"/>
      <c r="V27" s="157"/>
      <c r="W27" s="157"/>
      <c r="X27" s="1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1"/>
      <c r="C28" s="182"/>
      <c r="D28" s="210"/>
      <c r="E28" s="155"/>
      <c r="F28" s="157"/>
      <c r="G28" s="157"/>
      <c r="H28" s="157"/>
      <c r="I28" s="155"/>
      <c r="J28" s="157"/>
      <c r="K28" s="157"/>
      <c r="L28" s="157"/>
      <c r="M28" s="155"/>
      <c r="N28" s="157"/>
      <c r="O28" s="157"/>
      <c r="P28" s="157"/>
      <c r="Q28" s="155"/>
      <c r="R28" s="157"/>
      <c r="S28" s="157"/>
      <c r="T28" s="157"/>
      <c r="U28" s="155"/>
      <c r="V28" s="157"/>
      <c r="W28" s="157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88" t="s">
        <v>126</v>
      </c>
      <c r="C29" s="182"/>
      <c r="D29" s="210"/>
      <c r="E29" s="155"/>
      <c r="F29" s="157"/>
      <c r="G29" s="157"/>
      <c r="H29" s="156"/>
      <c r="I29" s="155"/>
      <c r="J29" s="157"/>
      <c r="K29" s="157"/>
      <c r="L29" s="156"/>
      <c r="M29" s="155"/>
      <c r="N29" s="157"/>
      <c r="O29" s="157"/>
      <c r="P29" s="156"/>
      <c r="Q29" s="155"/>
      <c r="R29" s="157"/>
      <c r="S29" s="157"/>
      <c r="T29" s="156"/>
      <c r="U29" s="155"/>
      <c r="V29" s="157"/>
      <c r="W29" s="157"/>
      <c r="X29" s="156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1">
        <v>41675</v>
      </c>
      <c r="C30" s="212"/>
      <c r="D30" s="213">
        <v>41680</v>
      </c>
      <c r="E30" s="242">
        <v>2415</v>
      </c>
      <c r="F30" s="242">
        <v>2782.5</v>
      </c>
      <c r="G30" s="243">
        <v>2577.9124780509219</v>
      </c>
      <c r="H30" s="156">
        <v>5114.8</v>
      </c>
      <c r="I30" s="242">
        <v>1995</v>
      </c>
      <c r="J30" s="242">
        <v>2520</v>
      </c>
      <c r="K30" s="242">
        <v>2194.0979112271548</v>
      </c>
      <c r="L30" s="155">
        <v>3272.2</v>
      </c>
      <c r="M30" s="242">
        <v>1050</v>
      </c>
      <c r="N30" s="242">
        <v>1312.5</v>
      </c>
      <c r="O30" s="242">
        <v>1154.8264812575576</v>
      </c>
      <c r="P30" s="157">
        <v>4881.6000000000004</v>
      </c>
      <c r="Q30" s="242">
        <v>2415</v>
      </c>
      <c r="R30" s="242">
        <v>2415</v>
      </c>
      <c r="S30" s="242">
        <v>2415</v>
      </c>
      <c r="T30" s="157">
        <v>14435.1</v>
      </c>
      <c r="U30" s="242">
        <v>2381.4</v>
      </c>
      <c r="V30" s="242">
        <v>2625</v>
      </c>
      <c r="W30" s="243">
        <v>2540.4969325153374</v>
      </c>
      <c r="X30" s="156">
        <v>19550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1" t="s">
        <v>127</v>
      </c>
      <c r="C31" s="212"/>
      <c r="D31" s="213"/>
      <c r="E31" s="155"/>
      <c r="F31" s="157"/>
      <c r="G31" s="157"/>
      <c r="H31" s="156"/>
      <c r="I31" s="155"/>
      <c r="J31" s="157"/>
      <c r="K31" s="157"/>
      <c r="L31" s="156"/>
      <c r="M31" s="155"/>
      <c r="N31" s="157"/>
      <c r="O31" s="157"/>
      <c r="P31" s="156"/>
      <c r="Q31" s="155"/>
      <c r="R31" s="157"/>
      <c r="S31" s="157"/>
      <c r="T31" s="156"/>
      <c r="U31" s="155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1">
        <v>41682</v>
      </c>
      <c r="C32" s="212"/>
      <c r="D32" s="213">
        <v>41688</v>
      </c>
      <c r="E32" s="242">
        <v>2467.5</v>
      </c>
      <c r="F32" s="242">
        <v>2730</v>
      </c>
      <c r="G32" s="242">
        <v>2608.2854912763996</v>
      </c>
      <c r="H32" s="217">
        <v>7162.2</v>
      </c>
      <c r="I32" s="242">
        <v>1995</v>
      </c>
      <c r="J32" s="242">
        <v>2467.5</v>
      </c>
      <c r="K32" s="242">
        <v>2168.8012321415076</v>
      </c>
      <c r="L32" s="217">
        <v>6893.6</v>
      </c>
      <c r="M32" s="242">
        <v>1050</v>
      </c>
      <c r="N32" s="242">
        <v>1260</v>
      </c>
      <c r="O32" s="242">
        <v>1161.1828237283362</v>
      </c>
      <c r="P32" s="217">
        <v>7270.3</v>
      </c>
      <c r="Q32" s="242">
        <v>2310</v>
      </c>
      <c r="R32" s="242">
        <v>2520</v>
      </c>
      <c r="S32" s="242">
        <v>2420.4448909299654</v>
      </c>
      <c r="T32" s="217">
        <v>7665.3</v>
      </c>
      <c r="U32" s="242">
        <v>2319.4500000000003</v>
      </c>
      <c r="V32" s="242">
        <v>2572.5</v>
      </c>
      <c r="W32" s="242">
        <v>2492.594362961654</v>
      </c>
      <c r="X32" s="217">
        <v>39611.699999999997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1" t="s">
        <v>128</v>
      </c>
      <c r="C33" s="212"/>
      <c r="D33" s="213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1">
        <v>41689</v>
      </c>
      <c r="C34" s="212"/>
      <c r="D34" s="213">
        <v>41695</v>
      </c>
      <c r="E34" s="216">
        <v>2520</v>
      </c>
      <c r="F34" s="217">
        <v>2835</v>
      </c>
      <c r="G34" s="217">
        <v>2668.1672569953967</v>
      </c>
      <c r="H34" s="234">
        <v>6443.7</v>
      </c>
      <c r="I34" s="216">
        <v>1995</v>
      </c>
      <c r="J34" s="217">
        <v>2415</v>
      </c>
      <c r="K34" s="217">
        <v>2163.0361804322856</v>
      </c>
      <c r="L34" s="234">
        <v>4950.3999999999996</v>
      </c>
      <c r="M34" s="216">
        <v>1155</v>
      </c>
      <c r="N34" s="217">
        <v>1365</v>
      </c>
      <c r="O34" s="217">
        <v>1251.7175108538347</v>
      </c>
      <c r="P34" s="234">
        <v>5391.8</v>
      </c>
      <c r="Q34" s="216">
        <v>2467.5</v>
      </c>
      <c r="R34" s="217">
        <v>2467.5</v>
      </c>
      <c r="S34" s="217">
        <v>2467.5</v>
      </c>
      <c r="T34" s="234">
        <v>7321.2</v>
      </c>
      <c r="U34" s="216">
        <v>2276.61</v>
      </c>
      <c r="V34" s="217">
        <v>2599.8000000000002</v>
      </c>
      <c r="W34" s="217">
        <v>2477.795365418895</v>
      </c>
      <c r="X34" s="234">
        <v>48457.3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1" t="s">
        <v>129</v>
      </c>
      <c r="C35" s="212"/>
      <c r="D35" s="213"/>
      <c r="E35" s="216"/>
      <c r="F35" s="217"/>
      <c r="G35" s="217"/>
      <c r="H35" s="234"/>
      <c r="I35" s="216"/>
      <c r="J35" s="217"/>
      <c r="K35" s="217"/>
      <c r="L35" s="234"/>
      <c r="M35" s="216"/>
      <c r="N35" s="217"/>
      <c r="O35" s="217"/>
      <c r="P35" s="234"/>
      <c r="Q35" s="216"/>
      <c r="R35" s="217"/>
      <c r="S35" s="217"/>
      <c r="T35" s="234"/>
      <c r="U35" s="216"/>
      <c r="V35" s="217"/>
      <c r="W35" s="217"/>
      <c r="X35" s="23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1">
        <v>41696</v>
      </c>
      <c r="C36" s="212"/>
      <c r="D36" s="213">
        <v>41702</v>
      </c>
      <c r="E36" s="243">
        <v>2520</v>
      </c>
      <c r="F36" s="243">
        <v>2864.4</v>
      </c>
      <c r="G36" s="243">
        <v>2673.5896174863392</v>
      </c>
      <c r="H36" s="234">
        <v>5968.9</v>
      </c>
      <c r="I36" s="243">
        <v>1999.9350000000002</v>
      </c>
      <c r="J36" s="243">
        <v>2415</v>
      </c>
      <c r="K36" s="243">
        <v>2170.4563192904652</v>
      </c>
      <c r="L36" s="234">
        <v>5198.3999999999996</v>
      </c>
      <c r="M36" s="243">
        <v>1155</v>
      </c>
      <c r="N36" s="243">
        <v>1417.5</v>
      </c>
      <c r="O36" s="243">
        <v>1267.0379994209616</v>
      </c>
      <c r="P36" s="234">
        <v>5514</v>
      </c>
      <c r="Q36" s="243">
        <v>2310</v>
      </c>
      <c r="R36" s="243">
        <v>2554.65</v>
      </c>
      <c r="S36" s="243">
        <v>2444.605007204611</v>
      </c>
      <c r="T36" s="234">
        <v>6863.6</v>
      </c>
      <c r="U36" s="243">
        <v>2362.5</v>
      </c>
      <c r="V36" s="243">
        <v>2626.05</v>
      </c>
      <c r="W36" s="243">
        <v>2505.7427216954825</v>
      </c>
      <c r="X36" s="234">
        <v>43850.2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1" t="s">
        <v>130</v>
      </c>
      <c r="C37" s="212"/>
      <c r="D37" s="213"/>
      <c r="E37" s="155"/>
      <c r="F37" s="157"/>
      <c r="G37" s="157"/>
      <c r="H37" s="156"/>
      <c r="I37" s="155"/>
      <c r="J37" s="157"/>
      <c r="K37" s="157"/>
      <c r="L37" s="156"/>
      <c r="M37" s="155"/>
      <c r="N37" s="157"/>
      <c r="O37" s="157"/>
      <c r="P37" s="156"/>
      <c r="Q37" s="155"/>
      <c r="R37" s="157"/>
      <c r="S37" s="157"/>
      <c r="T37" s="156"/>
      <c r="U37" s="155"/>
      <c r="V37" s="157"/>
      <c r="W37" s="157"/>
      <c r="X37" s="156"/>
    </row>
    <row r="38" spans="2:53" s="135" customFormat="1" ht="14.1" customHeight="1" x14ac:dyDescent="0.15">
      <c r="B38" s="223"/>
      <c r="C38" s="224"/>
      <c r="D38" s="225"/>
      <c r="E38" s="150"/>
      <c r="F38" s="165"/>
      <c r="G38" s="165"/>
      <c r="H38" s="161"/>
      <c r="I38" s="150"/>
      <c r="J38" s="165"/>
      <c r="K38" s="165"/>
      <c r="L38" s="161"/>
      <c r="M38" s="150"/>
      <c r="N38" s="165"/>
      <c r="O38" s="165"/>
      <c r="P38" s="161"/>
      <c r="Q38" s="150"/>
      <c r="R38" s="165"/>
      <c r="S38" s="165"/>
      <c r="T38" s="161"/>
      <c r="U38" s="150"/>
      <c r="V38" s="165"/>
      <c r="W38" s="165"/>
      <c r="X38" s="161"/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78"/>
      <c r="F43" s="179"/>
      <c r="G43" s="179"/>
      <c r="H43" s="179"/>
      <c r="I43" s="179"/>
      <c r="J43" s="179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78"/>
      <c r="F44" s="178"/>
      <c r="G44" s="178"/>
      <c r="H44" s="178"/>
      <c r="I44" s="178"/>
      <c r="J44" s="178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78"/>
      <c r="F45" s="178"/>
      <c r="G45" s="178"/>
      <c r="H45" s="178"/>
      <c r="I45" s="178"/>
      <c r="J45" s="178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78"/>
      <c r="F46" s="178"/>
      <c r="G46" s="178"/>
      <c r="H46" s="178"/>
      <c r="I46" s="178"/>
      <c r="J46" s="178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132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4"/>
      <c r="C6" s="185" t="s">
        <v>89</v>
      </c>
      <c r="D6" s="186"/>
      <c r="E6" s="770" t="s">
        <v>146</v>
      </c>
      <c r="F6" s="771"/>
      <c r="G6" s="771"/>
      <c r="H6" s="772"/>
      <c r="I6" s="770" t="s">
        <v>147</v>
      </c>
      <c r="J6" s="771"/>
      <c r="K6" s="771"/>
      <c r="L6" s="772"/>
      <c r="M6" s="770" t="s">
        <v>148</v>
      </c>
      <c r="N6" s="771"/>
      <c r="O6" s="771"/>
      <c r="P6" s="772"/>
      <c r="Q6" s="770" t="s">
        <v>149</v>
      </c>
      <c r="R6" s="771"/>
      <c r="S6" s="771"/>
      <c r="T6" s="772"/>
      <c r="V6" s="135"/>
      <c r="W6" s="177"/>
      <c r="X6" s="187"/>
      <c r="Y6" s="187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5"/>
      <c r="AQ6" s="135"/>
      <c r="AR6" s="135"/>
    </row>
    <row r="7" spans="2:44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V8" s="135"/>
      <c r="W8" s="177"/>
      <c r="X8" s="177"/>
      <c r="Y8" s="177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55" t="s">
        <v>101</v>
      </c>
      <c r="C9" s="144">
        <v>20</v>
      </c>
      <c r="D9" s="156" t="s">
        <v>102</v>
      </c>
      <c r="E9" s="155">
        <v>3360</v>
      </c>
      <c r="F9" s="157">
        <v>5361</v>
      </c>
      <c r="G9" s="135">
        <v>4383</v>
      </c>
      <c r="H9" s="157">
        <v>121490</v>
      </c>
      <c r="I9" s="155">
        <v>5250</v>
      </c>
      <c r="J9" s="157">
        <v>6668</v>
      </c>
      <c r="K9" s="135">
        <v>5877</v>
      </c>
      <c r="L9" s="157">
        <v>248592</v>
      </c>
      <c r="M9" s="155">
        <v>2835</v>
      </c>
      <c r="N9" s="157">
        <v>3780</v>
      </c>
      <c r="O9" s="135">
        <v>3265</v>
      </c>
      <c r="P9" s="157">
        <v>60371</v>
      </c>
      <c r="Q9" s="155">
        <v>1523</v>
      </c>
      <c r="R9" s="157">
        <v>1995</v>
      </c>
      <c r="S9" s="135">
        <v>1895</v>
      </c>
      <c r="T9" s="157">
        <v>121013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5"/>
      <c r="C10" s="144">
        <v>21</v>
      </c>
      <c r="D10" s="156"/>
      <c r="E10" s="135">
        <v>2940</v>
      </c>
      <c r="F10" s="157">
        <v>4725</v>
      </c>
      <c r="G10" s="135">
        <v>3985</v>
      </c>
      <c r="H10" s="157">
        <v>187762</v>
      </c>
      <c r="I10" s="155">
        <v>4620</v>
      </c>
      <c r="J10" s="157">
        <v>6615</v>
      </c>
      <c r="K10" s="135">
        <v>5205</v>
      </c>
      <c r="L10" s="157">
        <v>337602</v>
      </c>
      <c r="M10" s="148" t="s">
        <v>150</v>
      </c>
      <c r="N10" s="244" t="s">
        <v>150</v>
      </c>
      <c r="O10" s="144" t="s">
        <v>150</v>
      </c>
      <c r="P10" s="244" t="s">
        <v>150</v>
      </c>
      <c r="Q10" s="148" t="s">
        <v>150</v>
      </c>
      <c r="R10" s="244" t="s">
        <v>150</v>
      </c>
      <c r="S10" s="144" t="s">
        <v>150</v>
      </c>
      <c r="T10" s="244" t="s">
        <v>150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5"/>
      <c r="C11" s="144">
        <v>22</v>
      </c>
      <c r="D11" s="156"/>
      <c r="E11" s="157">
        <v>3360</v>
      </c>
      <c r="F11" s="157">
        <v>4725</v>
      </c>
      <c r="G11" s="157">
        <v>3925</v>
      </c>
      <c r="H11" s="157">
        <v>187459</v>
      </c>
      <c r="I11" s="157">
        <v>4515</v>
      </c>
      <c r="J11" s="157">
        <v>5933</v>
      </c>
      <c r="K11" s="157">
        <v>5058</v>
      </c>
      <c r="L11" s="157">
        <v>346402</v>
      </c>
      <c r="M11" s="244" t="s">
        <v>150</v>
      </c>
      <c r="N11" s="244" t="s">
        <v>150</v>
      </c>
      <c r="O11" s="244" t="s">
        <v>150</v>
      </c>
      <c r="P11" s="244" t="s">
        <v>150</v>
      </c>
      <c r="Q11" s="244" t="s">
        <v>150</v>
      </c>
      <c r="R11" s="244" t="s">
        <v>150</v>
      </c>
      <c r="S11" s="244" t="s">
        <v>150</v>
      </c>
      <c r="T11" s="245" t="s">
        <v>150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5"/>
      <c r="C12" s="144">
        <v>23</v>
      </c>
      <c r="D12" s="156"/>
      <c r="E12" s="159">
        <v>3150</v>
      </c>
      <c r="F12" s="159">
        <v>5040</v>
      </c>
      <c r="G12" s="159">
        <v>3993.2817146993016</v>
      </c>
      <c r="H12" s="159">
        <v>94830.6</v>
      </c>
      <c r="I12" s="159">
        <v>4200</v>
      </c>
      <c r="J12" s="159">
        <v>6300</v>
      </c>
      <c r="K12" s="159">
        <v>5037.2732737440519</v>
      </c>
      <c r="L12" s="159">
        <v>199063.6</v>
      </c>
      <c r="M12" s="244" t="s">
        <v>150</v>
      </c>
      <c r="N12" s="244" t="s">
        <v>150</v>
      </c>
      <c r="O12" s="244" t="s">
        <v>150</v>
      </c>
      <c r="P12" s="244" t="s">
        <v>150</v>
      </c>
      <c r="Q12" s="244" t="s">
        <v>150</v>
      </c>
      <c r="R12" s="244" t="s">
        <v>150</v>
      </c>
      <c r="S12" s="244" t="s">
        <v>150</v>
      </c>
      <c r="T12" s="245" t="s">
        <v>150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24</v>
      </c>
      <c r="D13" s="161"/>
      <c r="E13" s="239">
        <v>3150</v>
      </c>
      <c r="F13" s="239">
        <v>5250</v>
      </c>
      <c r="G13" s="240">
        <v>4335.7043062289586</v>
      </c>
      <c r="H13" s="239">
        <v>180622.9</v>
      </c>
      <c r="I13" s="239">
        <v>4200</v>
      </c>
      <c r="J13" s="239">
        <v>6615</v>
      </c>
      <c r="K13" s="240">
        <v>5038.8962578641385</v>
      </c>
      <c r="L13" s="239">
        <v>327716.7</v>
      </c>
      <c r="M13" s="153" t="s">
        <v>150</v>
      </c>
      <c r="N13" s="153" t="s">
        <v>150</v>
      </c>
      <c r="O13" s="153" t="s">
        <v>150</v>
      </c>
      <c r="P13" s="153" t="s">
        <v>150</v>
      </c>
      <c r="Q13" s="153" t="s">
        <v>150</v>
      </c>
      <c r="R13" s="153" t="s">
        <v>150</v>
      </c>
      <c r="S13" s="153" t="s">
        <v>150</v>
      </c>
      <c r="T13" s="166" t="s">
        <v>150</v>
      </c>
      <c r="V13" s="135"/>
      <c r="W13" s="135"/>
      <c r="X13" s="144"/>
      <c r="Y13" s="135"/>
      <c r="Z13" s="164"/>
      <c r="AA13" s="164"/>
      <c r="AB13" s="164"/>
      <c r="AC13" s="164"/>
      <c r="AD13" s="164"/>
      <c r="AE13" s="164"/>
      <c r="AF13" s="164"/>
      <c r="AG13" s="164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5"/>
      <c r="C14" s="144">
        <v>2</v>
      </c>
      <c r="D14" s="156"/>
      <c r="E14" s="157">
        <v>4200</v>
      </c>
      <c r="F14" s="157">
        <v>5040</v>
      </c>
      <c r="G14" s="157">
        <v>4619.9733502538056</v>
      </c>
      <c r="H14" s="157">
        <v>14699.8</v>
      </c>
      <c r="I14" s="174">
        <v>5145</v>
      </c>
      <c r="J14" s="174">
        <v>6720</v>
      </c>
      <c r="K14" s="174">
        <v>5722.5330472438382</v>
      </c>
      <c r="L14" s="157">
        <v>23949.200000000001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46">
        <v>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247"/>
      <c r="AI14" s="247"/>
      <c r="AJ14" s="247"/>
      <c r="AK14" s="247"/>
      <c r="AL14" s="247"/>
      <c r="AM14" s="247"/>
      <c r="AN14" s="247"/>
      <c r="AO14" s="247"/>
      <c r="AP14" s="135"/>
      <c r="AQ14" s="135"/>
      <c r="AR14" s="135"/>
    </row>
    <row r="15" spans="2:44" ht="12.95" customHeight="1" x14ac:dyDescent="0.15">
      <c r="B15" s="155"/>
      <c r="C15" s="144">
        <v>3</v>
      </c>
      <c r="D15" s="156"/>
      <c r="E15" s="157">
        <v>4357.5</v>
      </c>
      <c r="F15" s="157">
        <v>5092.5</v>
      </c>
      <c r="G15" s="157">
        <v>4761.6154523350406</v>
      </c>
      <c r="H15" s="157">
        <v>14278.6</v>
      </c>
      <c r="I15" s="174">
        <v>5460</v>
      </c>
      <c r="J15" s="174">
        <v>6300</v>
      </c>
      <c r="K15" s="174">
        <v>5901.0329349959648</v>
      </c>
      <c r="L15" s="157">
        <v>24675.3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46">
        <v>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247"/>
      <c r="AI15" s="247"/>
      <c r="AJ15" s="247"/>
      <c r="AK15" s="247"/>
      <c r="AL15" s="247"/>
      <c r="AM15" s="247"/>
      <c r="AN15" s="247"/>
      <c r="AO15" s="247"/>
      <c r="AP15" s="135"/>
      <c r="AQ15" s="135"/>
      <c r="AR15" s="135"/>
    </row>
    <row r="16" spans="2:44" ht="12.95" customHeight="1" x14ac:dyDescent="0.15">
      <c r="B16" s="155"/>
      <c r="C16" s="144">
        <v>4</v>
      </c>
      <c r="D16" s="156"/>
      <c r="E16" s="157">
        <v>4200</v>
      </c>
      <c r="F16" s="157">
        <v>4725</v>
      </c>
      <c r="G16" s="157">
        <v>4483.0305909074514</v>
      </c>
      <c r="H16" s="157">
        <v>14637.2</v>
      </c>
      <c r="I16" s="174">
        <v>5565</v>
      </c>
      <c r="J16" s="174">
        <v>6300</v>
      </c>
      <c r="K16" s="174">
        <v>5937.2648903083445</v>
      </c>
      <c r="L16" s="157">
        <v>27789.4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46">
        <v>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247"/>
      <c r="AI16" s="247"/>
      <c r="AJ16" s="247"/>
      <c r="AK16" s="247"/>
      <c r="AL16" s="247"/>
      <c r="AM16" s="247"/>
      <c r="AN16" s="247"/>
      <c r="AO16" s="247"/>
      <c r="AP16" s="135"/>
      <c r="AQ16" s="135"/>
      <c r="AR16" s="135"/>
    </row>
    <row r="17" spans="2:44" ht="12.95" customHeight="1" x14ac:dyDescent="0.15">
      <c r="B17" s="155"/>
      <c r="C17" s="144">
        <v>5</v>
      </c>
      <c r="D17" s="156"/>
      <c r="E17" s="157">
        <v>4410</v>
      </c>
      <c r="F17" s="157">
        <v>5040</v>
      </c>
      <c r="G17" s="157">
        <v>4808.6968061065636</v>
      </c>
      <c r="H17" s="157">
        <v>14532.5</v>
      </c>
      <c r="I17" s="174">
        <v>5460</v>
      </c>
      <c r="J17" s="174">
        <v>6300</v>
      </c>
      <c r="K17" s="174">
        <v>5880.0461018761544</v>
      </c>
      <c r="L17" s="157">
        <v>26508.400000000001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46">
        <v>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47"/>
      <c r="AI17" s="247"/>
      <c r="AJ17" s="247"/>
      <c r="AK17" s="247"/>
      <c r="AL17" s="247"/>
      <c r="AM17" s="247"/>
      <c r="AN17" s="247"/>
      <c r="AO17" s="247"/>
      <c r="AP17" s="135"/>
      <c r="AQ17" s="135"/>
      <c r="AR17" s="135"/>
    </row>
    <row r="18" spans="2:44" ht="12.95" customHeight="1" x14ac:dyDescent="0.15">
      <c r="B18" s="155"/>
      <c r="C18" s="144">
        <v>6</v>
      </c>
      <c r="D18" s="156"/>
      <c r="E18" s="157">
        <v>4410</v>
      </c>
      <c r="F18" s="157">
        <v>5040</v>
      </c>
      <c r="G18" s="157">
        <v>4735.0972591804202</v>
      </c>
      <c r="H18" s="157">
        <v>12711.3</v>
      </c>
      <c r="I18" s="174">
        <v>5460</v>
      </c>
      <c r="J18" s="174">
        <v>6300</v>
      </c>
      <c r="K18" s="174">
        <v>5822.6429195338605</v>
      </c>
      <c r="L18" s="157">
        <v>27429.4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46">
        <v>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247"/>
      <c r="AI18" s="247"/>
      <c r="AJ18" s="247"/>
      <c r="AK18" s="247"/>
      <c r="AL18" s="247"/>
      <c r="AM18" s="247"/>
      <c r="AN18" s="247"/>
      <c r="AO18" s="247"/>
      <c r="AP18" s="135"/>
      <c r="AQ18" s="135"/>
      <c r="AR18" s="135"/>
    </row>
    <row r="19" spans="2:44" ht="12.95" customHeight="1" x14ac:dyDescent="0.15">
      <c r="B19" s="155"/>
      <c r="C19" s="144">
        <v>7</v>
      </c>
      <c r="D19" s="156"/>
      <c r="E19" s="157">
        <v>4410</v>
      </c>
      <c r="F19" s="157">
        <v>5040</v>
      </c>
      <c r="G19" s="157">
        <v>4730.2985884546215</v>
      </c>
      <c r="H19" s="157">
        <v>16351.9</v>
      </c>
      <c r="I19" s="174">
        <v>5565</v>
      </c>
      <c r="J19" s="174">
        <v>6300</v>
      </c>
      <c r="K19" s="174">
        <v>5984.6713717199309</v>
      </c>
      <c r="L19" s="157">
        <v>36962.9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46">
        <v>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247"/>
      <c r="AI19" s="247"/>
      <c r="AJ19" s="247"/>
      <c r="AK19" s="247"/>
      <c r="AL19" s="247"/>
      <c r="AM19" s="247"/>
      <c r="AN19" s="247"/>
      <c r="AO19" s="247"/>
      <c r="AP19" s="135"/>
      <c r="AQ19" s="135"/>
      <c r="AR19" s="135"/>
    </row>
    <row r="20" spans="2:44" ht="12.95" customHeight="1" x14ac:dyDescent="0.15">
      <c r="B20" s="155"/>
      <c r="C20" s="144">
        <v>8</v>
      </c>
      <c r="D20" s="156"/>
      <c r="E20" s="157">
        <v>4200</v>
      </c>
      <c r="F20" s="157">
        <v>5040</v>
      </c>
      <c r="G20" s="157">
        <v>4620.3020866266224</v>
      </c>
      <c r="H20" s="157">
        <v>13625.4</v>
      </c>
      <c r="I20" s="174">
        <v>5250</v>
      </c>
      <c r="J20" s="174">
        <v>6300</v>
      </c>
      <c r="K20" s="174">
        <v>5774.6739341506018</v>
      </c>
      <c r="L20" s="157">
        <v>29302.7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46">
        <v>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247"/>
      <c r="AI20" s="247"/>
      <c r="AJ20" s="247"/>
      <c r="AK20" s="247"/>
      <c r="AL20" s="247"/>
      <c r="AM20" s="247"/>
      <c r="AN20" s="247"/>
      <c r="AO20" s="247"/>
      <c r="AP20" s="135"/>
      <c r="AQ20" s="135"/>
      <c r="AR20" s="135"/>
    </row>
    <row r="21" spans="2:44" ht="12.95" customHeight="1" x14ac:dyDescent="0.15">
      <c r="B21" s="155"/>
      <c r="C21" s="144">
        <v>9</v>
      </c>
      <c r="D21" s="156"/>
      <c r="E21" s="157">
        <v>4147.5</v>
      </c>
      <c r="F21" s="157">
        <v>4987.5</v>
      </c>
      <c r="G21" s="157">
        <v>4541.0010851871975</v>
      </c>
      <c r="H21" s="157">
        <v>14790.2</v>
      </c>
      <c r="I21" s="174">
        <v>5250</v>
      </c>
      <c r="J21" s="174">
        <v>6300</v>
      </c>
      <c r="K21" s="174">
        <v>5753.836267747387</v>
      </c>
      <c r="L21" s="157">
        <v>27520.400000000001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46">
        <v>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47"/>
      <c r="AI21" s="247"/>
      <c r="AJ21" s="247"/>
      <c r="AK21" s="247"/>
      <c r="AL21" s="247"/>
      <c r="AM21" s="247"/>
      <c r="AN21" s="247"/>
      <c r="AO21" s="247"/>
      <c r="AP21" s="135"/>
      <c r="AQ21" s="135"/>
      <c r="AR21" s="135"/>
    </row>
    <row r="22" spans="2:44" ht="12.95" customHeight="1" x14ac:dyDescent="0.15">
      <c r="B22" s="155"/>
      <c r="C22" s="144">
        <v>10</v>
      </c>
      <c r="D22" s="156"/>
      <c r="E22" s="157">
        <v>4410</v>
      </c>
      <c r="F22" s="157">
        <v>5250</v>
      </c>
      <c r="G22" s="157">
        <v>4809.3713211376826</v>
      </c>
      <c r="H22" s="157">
        <v>14191.2</v>
      </c>
      <c r="I22" s="174">
        <v>5565</v>
      </c>
      <c r="J22" s="174">
        <v>6300</v>
      </c>
      <c r="K22" s="174">
        <v>5932.0489331886811</v>
      </c>
      <c r="L22" s="157">
        <v>29091.200000000001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46">
        <v>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247"/>
      <c r="AI22" s="247"/>
      <c r="AJ22" s="247"/>
      <c r="AK22" s="247"/>
      <c r="AL22" s="247"/>
      <c r="AM22" s="247"/>
      <c r="AN22" s="247"/>
      <c r="AO22" s="247"/>
      <c r="AP22" s="135"/>
      <c r="AQ22" s="135"/>
      <c r="AR22" s="135"/>
    </row>
    <row r="23" spans="2:44" ht="12.95" customHeight="1" x14ac:dyDescent="0.15">
      <c r="B23" s="155"/>
      <c r="C23" s="144">
        <v>11</v>
      </c>
      <c r="D23" s="156"/>
      <c r="E23" s="157">
        <v>4725</v>
      </c>
      <c r="F23" s="157">
        <v>5250</v>
      </c>
      <c r="G23" s="157">
        <v>4955.8584361993535</v>
      </c>
      <c r="H23" s="157">
        <v>13690.8</v>
      </c>
      <c r="I23" s="174">
        <v>5565</v>
      </c>
      <c r="J23" s="174">
        <v>6300</v>
      </c>
      <c r="K23" s="174">
        <v>5932.9547930914623</v>
      </c>
      <c r="L23" s="157">
        <v>23700.799999999999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46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47"/>
      <c r="AI23" s="247"/>
      <c r="AJ23" s="247"/>
      <c r="AK23" s="247"/>
      <c r="AL23" s="247"/>
      <c r="AM23" s="247"/>
      <c r="AN23" s="247"/>
      <c r="AO23" s="247"/>
      <c r="AP23" s="135"/>
      <c r="AQ23" s="135"/>
      <c r="AR23" s="135"/>
    </row>
    <row r="24" spans="2:44" ht="12.95" customHeight="1" x14ac:dyDescent="0.15">
      <c r="B24" s="155"/>
      <c r="C24" s="144">
        <v>12</v>
      </c>
      <c r="D24" s="156"/>
      <c r="E24" s="157">
        <v>4567.5</v>
      </c>
      <c r="F24" s="157">
        <v>5250</v>
      </c>
      <c r="G24" s="157">
        <v>4887.3283346658327</v>
      </c>
      <c r="H24" s="157">
        <v>20194.599999999999</v>
      </c>
      <c r="I24" s="174">
        <v>5565</v>
      </c>
      <c r="J24" s="248">
        <v>6300</v>
      </c>
      <c r="K24" s="174">
        <v>6000.7304505804586</v>
      </c>
      <c r="L24" s="157">
        <v>36569.699999999997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46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47"/>
      <c r="AI24" s="247"/>
      <c r="AJ24" s="247"/>
      <c r="AK24" s="247"/>
      <c r="AL24" s="247"/>
      <c r="AM24" s="247"/>
      <c r="AN24" s="247"/>
      <c r="AO24" s="247"/>
      <c r="AP24" s="135"/>
      <c r="AQ24" s="135"/>
      <c r="AR24" s="135"/>
    </row>
    <row r="25" spans="2:44" ht="12.95" customHeight="1" x14ac:dyDescent="0.15">
      <c r="B25" s="155" t="s">
        <v>103</v>
      </c>
      <c r="C25" s="144">
        <v>1</v>
      </c>
      <c r="D25" s="156"/>
      <c r="E25" s="157">
        <v>4515</v>
      </c>
      <c r="F25" s="157">
        <v>5460</v>
      </c>
      <c r="G25" s="157">
        <v>4987.0828714850313</v>
      </c>
      <c r="H25" s="157">
        <v>17050.099999999999</v>
      </c>
      <c r="I25" s="174">
        <v>5460</v>
      </c>
      <c r="J25" s="174">
        <v>6300</v>
      </c>
      <c r="K25" s="174">
        <v>5827.4000719230462</v>
      </c>
      <c r="L25" s="157">
        <v>26953.200000000001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6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47"/>
      <c r="AI25" s="247"/>
      <c r="AJ25" s="247"/>
      <c r="AK25" s="247"/>
      <c r="AL25" s="247"/>
      <c r="AM25" s="247"/>
      <c r="AN25" s="247"/>
      <c r="AO25" s="247"/>
      <c r="AP25" s="135"/>
      <c r="AQ25" s="135"/>
      <c r="AR25" s="135"/>
    </row>
    <row r="26" spans="2:44" ht="12.95" customHeight="1" x14ac:dyDescent="0.15">
      <c r="B26" s="150"/>
      <c r="C26" s="154">
        <v>2</v>
      </c>
      <c r="D26" s="161"/>
      <c r="E26" s="165">
        <v>4515</v>
      </c>
      <c r="F26" s="165">
        <v>5460</v>
      </c>
      <c r="G26" s="165">
        <v>4945.2434954365908</v>
      </c>
      <c r="H26" s="165">
        <v>10992.3</v>
      </c>
      <c r="I26" s="175">
        <v>5250</v>
      </c>
      <c r="J26" s="175">
        <v>6300</v>
      </c>
      <c r="K26" s="175">
        <v>5775.1142105263143</v>
      </c>
      <c r="L26" s="165">
        <v>22686.3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50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47"/>
      <c r="AI26" s="247"/>
      <c r="AJ26" s="247"/>
      <c r="AK26" s="247"/>
      <c r="AL26" s="247"/>
      <c r="AM26" s="247"/>
      <c r="AN26" s="247"/>
      <c r="AO26" s="247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78"/>
      <c r="F30" s="179"/>
      <c r="G30" s="179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78"/>
      <c r="F31" s="178"/>
      <c r="G31" s="178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78"/>
      <c r="F32" s="178"/>
      <c r="G32" s="178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78"/>
      <c r="F33" s="178"/>
      <c r="G33" s="178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5" style="180" customWidth="1"/>
    <col min="4" max="4" width="5.375" style="180" customWidth="1"/>
    <col min="5" max="7" width="5.875" style="180" customWidth="1"/>
    <col min="8" max="8" width="7.7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125" style="180" customWidth="1"/>
    <col min="21" max="23" width="5.875" style="180" customWidth="1"/>
    <col min="24" max="24" width="7.7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151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251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133</v>
      </c>
      <c r="V6" s="228"/>
      <c r="W6" s="228"/>
      <c r="X6" s="229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46"/>
      <c r="AU6" s="146"/>
      <c r="AV6" s="146"/>
      <c r="AW6" s="146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ht="14.1" customHeight="1" x14ac:dyDescent="0.15">
      <c r="B9" s="201" t="s">
        <v>101</v>
      </c>
      <c r="C9" s="187">
        <v>21</v>
      </c>
      <c r="D9" s="177" t="s">
        <v>102</v>
      </c>
      <c r="E9" s="201">
        <v>1208</v>
      </c>
      <c r="F9" s="202">
        <v>2310</v>
      </c>
      <c r="G9" s="177">
        <v>1587</v>
      </c>
      <c r="H9" s="202">
        <v>978151</v>
      </c>
      <c r="I9" s="201">
        <v>945</v>
      </c>
      <c r="J9" s="202">
        <v>1365</v>
      </c>
      <c r="K9" s="177">
        <v>1151</v>
      </c>
      <c r="L9" s="202">
        <v>651889</v>
      </c>
      <c r="M9" s="201">
        <v>735</v>
      </c>
      <c r="N9" s="202">
        <v>1161</v>
      </c>
      <c r="O9" s="177">
        <v>929</v>
      </c>
      <c r="P9" s="202">
        <v>148081</v>
      </c>
      <c r="Q9" s="201">
        <v>2835</v>
      </c>
      <c r="R9" s="202">
        <v>4095</v>
      </c>
      <c r="S9" s="177">
        <v>3479</v>
      </c>
      <c r="T9" s="202">
        <v>226768</v>
      </c>
      <c r="U9" s="201">
        <v>2100</v>
      </c>
      <c r="V9" s="202">
        <v>2940</v>
      </c>
      <c r="W9" s="177">
        <v>2503</v>
      </c>
      <c r="X9" s="202">
        <v>480393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3">
        <v>1103</v>
      </c>
      <c r="F10" s="202">
        <v>2205</v>
      </c>
      <c r="G10" s="202">
        <v>1549</v>
      </c>
      <c r="H10" s="202">
        <v>734977</v>
      </c>
      <c r="I10" s="202">
        <v>945</v>
      </c>
      <c r="J10" s="202">
        <v>1365</v>
      </c>
      <c r="K10" s="202">
        <v>1103</v>
      </c>
      <c r="L10" s="202">
        <v>404800</v>
      </c>
      <c r="M10" s="202">
        <v>704</v>
      </c>
      <c r="N10" s="202">
        <v>1203</v>
      </c>
      <c r="O10" s="202">
        <v>975</v>
      </c>
      <c r="P10" s="202">
        <v>83396</v>
      </c>
      <c r="Q10" s="202">
        <v>2730</v>
      </c>
      <c r="R10" s="202">
        <v>4043</v>
      </c>
      <c r="S10" s="202">
        <v>3474</v>
      </c>
      <c r="T10" s="202">
        <v>193855</v>
      </c>
      <c r="U10" s="202">
        <v>2200</v>
      </c>
      <c r="V10" s="202">
        <v>3045</v>
      </c>
      <c r="W10" s="202">
        <v>2531</v>
      </c>
      <c r="X10" s="203">
        <v>362364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840</v>
      </c>
      <c r="F11" s="159">
        <v>2100</v>
      </c>
      <c r="G11" s="160">
        <v>1434.1464339897868</v>
      </c>
      <c r="H11" s="159">
        <v>623441.20000000007</v>
      </c>
      <c r="I11" s="159">
        <v>787.5</v>
      </c>
      <c r="J11" s="159">
        <v>1405.1100000000001</v>
      </c>
      <c r="K11" s="159">
        <v>1108.7951844370348</v>
      </c>
      <c r="L11" s="159">
        <v>287014.60000000003</v>
      </c>
      <c r="M11" s="159">
        <v>735</v>
      </c>
      <c r="N11" s="159">
        <v>1260</v>
      </c>
      <c r="O11" s="160">
        <v>899.2122336236539</v>
      </c>
      <c r="P11" s="159">
        <v>124305.30000000003</v>
      </c>
      <c r="Q11" s="159">
        <v>2625</v>
      </c>
      <c r="R11" s="159">
        <v>4042.5</v>
      </c>
      <c r="S11" s="159">
        <v>3237.4008216635825</v>
      </c>
      <c r="T11" s="159">
        <v>149311.20000000001</v>
      </c>
      <c r="U11" s="159">
        <v>1837.5</v>
      </c>
      <c r="V11" s="159">
        <v>2940</v>
      </c>
      <c r="W11" s="159">
        <v>2455.2506368526851</v>
      </c>
      <c r="X11" s="160">
        <v>303912.6999999999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162">
        <v>892.5</v>
      </c>
      <c r="F12" s="162">
        <v>1995</v>
      </c>
      <c r="G12" s="162">
        <v>1285.859728227862</v>
      </c>
      <c r="H12" s="162">
        <v>854565.79999999993</v>
      </c>
      <c r="I12" s="162">
        <v>787.5</v>
      </c>
      <c r="J12" s="162">
        <v>1312.5</v>
      </c>
      <c r="K12" s="162">
        <v>966.74513051384849</v>
      </c>
      <c r="L12" s="162">
        <v>371875.2</v>
      </c>
      <c r="M12" s="162">
        <v>630</v>
      </c>
      <c r="N12" s="162">
        <v>1260</v>
      </c>
      <c r="O12" s="162">
        <v>853.6868844499935</v>
      </c>
      <c r="P12" s="162">
        <v>61045.4</v>
      </c>
      <c r="Q12" s="162">
        <v>2625</v>
      </c>
      <c r="R12" s="162">
        <v>4095</v>
      </c>
      <c r="S12" s="162">
        <v>3259.4668950300111</v>
      </c>
      <c r="T12" s="162">
        <v>199705.30000000005</v>
      </c>
      <c r="U12" s="162">
        <v>1995</v>
      </c>
      <c r="V12" s="162">
        <v>2940</v>
      </c>
      <c r="W12" s="162">
        <v>2380.2102761851061</v>
      </c>
      <c r="X12" s="163">
        <v>353534.7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ht="14.1" customHeight="1" x14ac:dyDescent="0.15">
      <c r="B13" s="155"/>
      <c r="C13" s="144">
        <v>2</v>
      </c>
      <c r="D13" s="156"/>
      <c r="E13" s="202">
        <v>1365</v>
      </c>
      <c r="F13" s="202">
        <v>1859.0250000000001</v>
      </c>
      <c r="G13" s="202">
        <v>1617.3325146321072</v>
      </c>
      <c r="H13" s="202">
        <v>46253.3</v>
      </c>
      <c r="I13" s="202">
        <v>892.5</v>
      </c>
      <c r="J13" s="202">
        <v>1260</v>
      </c>
      <c r="K13" s="202">
        <v>1084.2414487847061</v>
      </c>
      <c r="L13" s="202">
        <v>22667</v>
      </c>
      <c r="M13" s="202">
        <v>735</v>
      </c>
      <c r="N13" s="202">
        <v>1134</v>
      </c>
      <c r="O13" s="202">
        <v>937.23327895595423</v>
      </c>
      <c r="P13" s="202">
        <v>3231.5</v>
      </c>
      <c r="Q13" s="202">
        <v>3045</v>
      </c>
      <c r="R13" s="202">
        <v>3675</v>
      </c>
      <c r="S13" s="202">
        <v>3359.6888163156505</v>
      </c>
      <c r="T13" s="202">
        <v>11772.9</v>
      </c>
      <c r="U13" s="202">
        <v>2310</v>
      </c>
      <c r="V13" s="202">
        <v>2940</v>
      </c>
      <c r="W13" s="202">
        <v>2569.1951874549386</v>
      </c>
      <c r="X13" s="203">
        <v>21083.199999999997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3</v>
      </c>
      <c r="D14" s="156"/>
      <c r="E14" s="202">
        <v>1260</v>
      </c>
      <c r="F14" s="202">
        <v>1701</v>
      </c>
      <c r="G14" s="202">
        <v>1540.9240403464973</v>
      </c>
      <c r="H14" s="202">
        <v>36508.299999999996</v>
      </c>
      <c r="I14" s="202">
        <v>975.34500000000003</v>
      </c>
      <c r="J14" s="202">
        <v>1260</v>
      </c>
      <c r="K14" s="202">
        <v>1068.5659623483677</v>
      </c>
      <c r="L14" s="202">
        <v>13430.4</v>
      </c>
      <c r="M14" s="202">
        <v>840</v>
      </c>
      <c r="N14" s="202">
        <v>1155</v>
      </c>
      <c r="O14" s="202">
        <v>953.61437733832167</v>
      </c>
      <c r="P14" s="202">
        <v>2478.5</v>
      </c>
      <c r="Q14" s="202">
        <v>3150</v>
      </c>
      <c r="R14" s="202">
        <v>4021.5</v>
      </c>
      <c r="S14" s="202">
        <v>3659.3459892632063</v>
      </c>
      <c r="T14" s="202">
        <v>9510.5</v>
      </c>
      <c r="U14" s="202">
        <v>2334.9900000000002</v>
      </c>
      <c r="V14" s="202">
        <v>2887.5</v>
      </c>
      <c r="W14" s="202">
        <v>2650.6126941133984</v>
      </c>
      <c r="X14" s="203">
        <v>18735.599999999999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4</v>
      </c>
      <c r="D15" s="156"/>
      <c r="E15" s="202">
        <v>1260</v>
      </c>
      <c r="F15" s="202">
        <v>1741.95</v>
      </c>
      <c r="G15" s="202">
        <v>1489.8565818982281</v>
      </c>
      <c r="H15" s="202">
        <v>39292</v>
      </c>
      <c r="I15" s="202">
        <v>997.5</v>
      </c>
      <c r="J15" s="202">
        <v>1260</v>
      </c>
      <c r="K15" s="202">
        <v>1128.5070207091308</v>
      </c>
      <c r="L15" s="202">
        <v>16603.900000000001</v>
      </c>
      <c r="M15" s="202">
        <v>840</v>
      </c>
      <c r="N15" s="202">
        <v>1050</v>
      </c>
      <c r="O15" s="202">
        <v>946.49388309922983</v>
      </c>
      <c r="P15" s="202">
        <v>3758.2</v>
      </c>
      <c r="Q15" s="202">
        <v>3360</v>
      </c>
      <c r="R15" s="202">
        <v>4007.8500000000004</v>
      </c>
      <c r="S15" s="202">
        <v>3782.1307272175582</v>
      </c>
      <c r="T15" s="202">
        <v>11543.8</v>
      </c>
      <c r="U15" s="202">
        <v>2467.5</v>
      </c>
      <c r="V15" s="202">
        <v>2940</v>
      </c>
      <c r="W15" s="202">
        <v>2627.3561498942272</v>
      </c>
      <c r="X15" s="202">
        <v>22130.400000000001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5</v>
      </c>
      <c r="D16" s="156"/>
      <c r="E16" s="202">
        <v>1260</v>
      </c>
      <c r="F16" s="202">
        <v>1741.95</v>
      </c>
      <c r="G16" s="202">
        <v>1450.6369346426034</v>
      </c>
      <c r="H16" s="202">
        <v>56466.899999999994</v>
      </c>
      <c r="I16" s="203">
        <v>1050</v>
      </c>
      <c r="J16" s="202">
        <v>1291.5</v>
      </c>
      <c r="K16" s="202">
        <v>1144.6932838001421</v>
      </c>
      <c r="L16" s="202">
        <v>28323.199999999997</v>
      </c>
      <c r="M16" s="202">
        <v>910.03500000000008</v>
      </c>
      <c r="N16" s="202">
        <v>1123.5</v>
      </c>
      <c r="O16" s="202">
        <v>965.47350993377495</v>
      </c>
      <c r="P16" s="202">
        <v>4455.8</v>
      </c>
      <c r="Q16" s="202">
        <v>3570</v>
      </c>
      <c r="R16" s="202">
        <v>4095</v>
      </c>
      <c r="S16" s="202">
        <v>3839.7597533371058</v>
      </c>
      <c r="T16" s="202">
        <v>14971.300000000001</v>
      </c>
      <c r="U16" s="202">
        <v>2488.08</v>
      </c>
      <c r="V16" s="202">
        <v>2940</v>
      </c>
      <c r="W16" s="202">
        <v>2706.4964703721193</v>
      </c>
      <c r="X16" s="203">
        <v>27853.1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6</v>
      </c>
      <c r="D17" s="156"/>
      <c r="E17" s="202">
        <v>1365</v>
      </c>
      <c r="F17" s="202">
        <v>1741.95</v>
      </c>
      <c r="G17" s="202">
        <v>1532.7347545810869</v>
      </c>
      <c r="H17" s="202">
        <v>48246</v>
      </c>
      <c r="I17" s="202">
        <v>1029</v>
      </c>
      <c r="J17" s="202">
        <v>1286.25</v>
      </c>
      <c r="K17" s="202">
        <v>1148.6194590390924</v>
      </c>
      <c r="L17" s="202">
        <v>28423.599999999999</v>
      </c>
      <c r="M17" s="202">
        <v>945</v>
      </c>
      <c r="N17" s="202">
        <v>1123.5</v>
      </c>
      <c r="O17" s="202">
        <v>1012.5081521739131</v>
      </c>
      <c r="P17" s="202">
        <v>3699.6</v>
      </c>
      <c r="Q17" s="202">
        <v>3675</v>
      </c>
      <c r="R17" s="202">
        <v>4095</v>
      </c>
      <c r="S17" s="202">
        <v>3864.617330779296</v>
      </c>
      <c r="T17" s="202">
        <v>15360.2</v>
      </c>
      <c r="U17" s="202">
        <v>2520</v>
      </c>
      <c r="V17" s="202">
        <v>3026.625</v>
      </c>
      <c r="W17" s="202">
        <v>2758.933644721234</v>
      </c>
      <c r="X17" s="203">
        <v>24505.5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7</v>
      </c>
      <c r="D18" s="156"/>
      <c r="E18" s="202">
        <v>1357.65</v>
      </c>
      <c r="F18" s="202">
        <v>1732.5</v>
      </c>
      <c r="G18" s="202">
        <v>1515.6591005749824</v>
      </c>
      <c r="H18" s="202">
        <v>63345</v>
      </c>
      <c r="I18" s="202">
        <v>1029</v>
      </c>
      <c r="J18" s="202">
        <v>1312.5</v>
      </c>
      <c r="K18" s="202">
        <v>1147.2499004578938</v>
      </c>
      <c r="L18" s="202">
        <v>28069.800000000003</v>
      </c>
      <c r="M18" s="202">
        <v>945</v>
      </c>
      <c r="N18" s="202">
        <v>1192.8</v>
      </c>
      <c r="O18" s="202">
        <v>1004.6549900859221</v>
      </c>
      <c r="P18" s="202">
        <v>3532.6999999999994</v>
      </c>
      <c r="Q18" s="202">
        <v>3622.5</v>
      </c>
      <c r="R18" s="202">
        <v>4200</v>
      </c>
      <c r="S18" s="202">
        <v>3910.541265212983</v>
      </c>
      <c r="T18" s="202">
        <v>18023</v>
      </c>
      <c r="U18" s="202">
        <v>2520</v>
      </c>
      <c r="V18" s="202">
        <v>2966.25</v>
      </c>
      <c r="W18" s="202">
        <v>2690.6740735444641</v>
      </c>
      <c r="X18" s="203">
        <v>36402.799999999996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8</v>
      </c>
      <c r="D19" s="156"/>
      <c r="E19" s="202">
        <v>1323</v>
      </c>
      <c r="F19" s="202">
        <v>1680</v>
      </c>
      <c r="G19" s="202">
        <v>1525.7685464518343</v>
      </c>
      <c r="H19" s="202">
        <v>58360.800000000003</v>
      </c>
      <c r="I19" s="202">
        <v>1027.95</v>
      </c>
      <c r="J19" s="202">
        <v>1269.8700000000001</v>
      </c>
      <c r="K19" s="202">
        <v>1161.2844045108645</v>
      </c>
      <c r="L19" s="202">
        <v>22331.9</v>
      </c>
      <c r="M19" s="203">
        <v>945</v>
      </c>
      <c r="N19" s="202">
        <v>945</v>
      </c>
      <c r="O19" s="202">
        <v>945</v>
      </c>
      <c r="P19" s="202">
        <v>2131.1</v>
      </c>
      <c r="Q19" s="202">
        <v>3675</v>
      </c>
      <c r="R19" s="202">
        <v>4200</v>
      </c>
      <c r="S19" s="202">
        <v>3952.4647004345657</v>
      </c>
      <c r="T19" s="202">
        <v>13032.2</v>
      </c>
      <c r="U19" s="202">
        <v>2572.5</v>
      </c>
      <c r="V19" s="202">
        <v>2940</v>
      </c>
      <c r="W19" s="202">
        <v>2740.6118700863526</v>
      </c>
      <c r="X19" s="203">
        <v>29440.399999999998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9</v>
      </c>
      <c r="D20" s="156"/>
      <c r="E20" s="202">
        <v>1599.99</v>
      </c>
      <c r="F20" s="202">
        <v>1830.15</v>
      </c>
      <c r="G20" s="202">
        <v>1687.9659297561404</v>
      </c>
      <c r="H20" s="202">
        <v>56644.3</v>
      </c>
      <c r="I20" s="202">
        <v>1050</v>
      </c>
      <c r="J20" s="202">
        <v>1260</v>
      </c>
      <c r="K20" s="202">
        <v>1157.833661645423</v>
      </c>
      <c r="L20" s="202">
        <v>30905</v>
      </c>
      <c r="M20" s="202">
        <v>840</v>
      </c>
      <c r="N20" s="202">
        <v>1155</v>
      </c>
      <c r="O20" s="202">
        <v>981.61829054842451</v>
      </c>
      <c r="P20" s="202">
        <v>2419.8000000000002</v>
      </c>
      <c r="Q20" s="202">
        <v>3622.5</v>
      </c>
      <c r="R20" s="202">
        <v>4252.5</v>
      </c>
      <c r="S20" s="202">
        <v>3992.7517483101074</v>
      </c>
      <c r="T20" s="202">
        <v>12835.5</v>
      </c>
      <c r="U20" s="202">
        <v>2512.335</v>
      </c>
      <c r="V20" s="202">
        <v>2940</v>
      </c>
      <c r="W20" s="202">
        <v>2796.9557311816066</v>
      </c>
      <c r="X20" s="203">
        <v>29163.200000000004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10</v>
      </c>
      <c r="D21" s="156"/>
      <c r="E21" s="202">
        <v>1596</v>
      </c>
      <c r="F21" s="202">
        <v>1942.5</v>
      </c>
      <c r="G21" s="202">
        <v>1782.3396582001967</v>
      </c>
      <c r="H21" s="202">
        <v>71851.799999999988</v>
      </c>
      <c r="I21" s="202">
        <v>1050</v>
      </c>
      <c r="J21" s="202">
        <v>1365</v>
      </c>
      <c r="K21" s="202">
        <v>1184.4603476245652</v>
      </c>
      <c r="L21" s="202">
        <v>33474.5</v>
      </c>
      <c r="M21" s="202">
        <v>840</v>
      </c>
      <c r="N21" s="202">
        <v>1050</v>
      </c>
      <c r="O21" s="202">
        <v>958.31877359718806</v>
      </c>
      <c r="P21" s="202">
        <v>2453.6999999999998</v>
      </c>
      <c r="Q21" s="202">
        <v>3832.5</v>
      </c>
      <c r="R21" s="202">
        <v>4262.4750000000004</v>
      </c>
      <c r="S21" s="202">
        <v>4060.9480032614288</v>
      </c>
      <c r="T21" s="202">
        <v>15092.7</v>
      </c>
      <c r="U21" s="202">
        <v>2520</v>
      </c>
      <c r="V21" s="202">
        <v>2940</v>
      </c>
      <c r="W21" s="202">
        <v>2786.6572886555978</v>
      </c>
      <c r="X21" s="203">
        <v>31751.7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11</v>
      </c>
      <c r="D22" s="156"/>
      <c r="E22" s="202">
        <v>1787.1000000000001</v>
      </c>
      <c r="F22" s="202">
        <v>2415</v>
      </c>
      <c r="G22" s="202">
        <v>2010.8244480877408</v>
      </c>
      <c r="H22" s="202">
        <v>47971.7</v>
      </c>
      <c r="I22" s="202">
        <v>1134</v>
      </c>
      <c r="J22" s="202">
        <v>1470</v>
      </c>
      <c r="K22" s="202">
        <v>1299.0783964507282</v>
      </c>
      <c r="L22" s="202">
        <v>26827</v>
      </c>
      <c r="M22" s="202">
        <v>945</v>
      </c>
      <c r="N22" s="202">
        <v>1050</v>
      </c>
      <c r="O22" s="202">
        <v>1003.1538461538462</v>
      </c>
      <c r="P22" s="202">
        <v>3261.6000000000004</v>
      </c>
      <c r="Q22" s="202">
        <v>3937.5</v>
      </c>
      <c r="R22" s="202">
        <v>4567.5</v>
      </c>
      <c r="S22" s="202">
        <v>4206.3160715928962</v>
      </c>
      <c r="T22" s="202">
        <v>13893.3</v>
      </c>
      <c r="U22" s="202">
        <v>2520</v>
      </c>
      <c r="V22" s="202">
        <v>3045</v>
      </c>
      <c r="W22" s="202">
        <v>2852.4677337437479</v>
      </c>
      <c r="X22" s="203">
        <v>24133.699999999997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12</v>
      </c>
      <c r="D23" s="156"/>
      <c r="E23" s="202">
        <v>1942.5</v>
      </c>
      <c r="F23" s="202">
        <v>2600.0099999999998</v>
      </c>
      <c r="G23" s="202">
        <v>2181.6668769011198</v>
      </c>
      <c r="H23" s="202">
        <v>51842.2</v>
      </c>
      <c r="I23" s="202">
        <v>1155</v>
      </c>
      <c r="J23" s="202">
        <v>1417.5</v>
      </c>
      <c r="K23" s="202">
        <v>1315.1080891521199</v>
      </c>
      <c r="L23" s="202">
        <v>18887.300000000003</v>
      </c>
      <c r="M23" s="202">
        <v>1050</v>
      </c>
      <c r="N23" s="202">
        <v>1155</v>
      </c>
      <c r="O23" s="202">
        <v>1095.6338028169014</v>
      </c>
      <c r="P23" s="202">
        <v>3687</v>
      </c>
      <c r="Q23" s="202">
        <v>3990</v>
      </c>
      <c r="R23" s="202">
        <v>4774.4550000000008</v>
      </c>
      <c r="S23" s="202">
        <v>4288.6288620949517</v>
      </c>
      <c r="T23" s="202">
        <v>11889.5</v>
      </c>
      <c r="U23" s="202">
        <v>2625</v>
      </c>
      <c r="V23" s="202">
        <v>3045</v>
      </c>
      <c r="W23" s="202">
        <v>2887.5774496114618</v>
      </c>
      <c r="X23" s="203">
        <v>24677.599999999999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 t="s">
        <v>103</v>
      </c>
      <c r="C24" s="144">
        <v>1</v>
      </c>
      <c r="D24" s="156"/>
      <c r="E24" s="202">
        <v>1627.5</v>
      </c>
      <c r="F24" s="202">
        <v>2500.0500000000002</v>
      </c>
      <c r="G24" s="202">
        <v>1923.1990757120111</v>
      </c>
      <c r="H24" s="202">
        <v>57523.3</v>
      </c>
      <c r="I24" s="202">
        <v>1081.5</v>
      </c>
      <c r="J24" s="202">
        <v>1417.5</v>
      </c>
      <c r="K24" s="202">
        <v>1264.6893990207257</v>
      </c>
      <c r="L24" s="202">
        <v>25198.3</v>
      </c>
      <c r="M24" s="202">
        <v>840</v>
      </c>
      <c r="N24" s="202">
        <v>1155</v>
      </c>
      <c r="O24" s="202">
        <v>996.15614334471002</v>
      </c>
      <c r="P24" s="202">
        <v>2940.2999999999997</v>
      </c>
      <c r="Q24" s="202">
        <v>3990</v>
      </c>
      <c r="R24" s="202">
        <v>4830</v>
      </c>
      <c r="S24" s="202">
        <v>4126.1728255971166</v>
      </c>
      <c r="T24" s="202">
        <v>10995.800000000001</v>
      </c>
      <c r="U24" s="202">
        <v>2100</v>
      </c>
      <c r="V24" s="202">
        <v>2999.85</v>
      </c>
      <c r="W24" s="202">
        <v>2718.6979740899937</v>
      </c>
      <c r="X24" s="203">
        <v>35056.6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2</v>
      </c>
      <c r="D25" s="161"/>
      <c r="E25" s="204">
        <v>1470</v>
      </c>
      <c r="F25" s="204">
        <v>1995</v>
      </c>
      <c r="G25" s="204">
        <v>1715.3430439083622</v>
      </c>
      <c r="H25" s="204">
        <v>33936.899999999994</v>
      </c>
      <c r="I25" s="204">
        <v>1155</v>
      </c>
      <c r="J25" s="204">
        <v>1417.5</v>
      </c>
      <c r="K25" s="204">
        <v>1259.3364713953579</v>
      </c>
      <c r="L25" s="204">
        <v>17003.899999999998</v>
      </c>
      <c r="M25" s="204">
        <v>840</v>
      </c>
      <c r="N25" s="204">
        <v>1155</v>
      </c>
      <c r="O25" s="205">
        <v>1004.8382151656175</v>
      </c>
      <c r="P25" s="204">
        <v>2489.1999999999998</v>
      </c>
      <c r="Q25" s="204">
        <v>3780</v>
      </c>
      <c r="R25" s="204">
        <v>4515</v>
      </c>
      <c r="S25" s="204">
        <v>4115.9475114659426</v>
      </c>
      <c r="T25" s="204">
        <v>10308.099999999999</v>
      </c>
      <c r="U25" s="204">
        <v>2300.0250000000001</v>
      </c>
      <c r="V25" s="204">
        <v>2919</v>
      </c>
      <c r="W25" s="204">
        <v>2684.4732594936709</v>
      </c>
      <c r="X25" s="205">
        <v>18839.8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 t="s">
        <v>139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41674</v>
      </c>
      <c r="C29" s="212"/>
      <c r="D29" s="213">
        <v>41680</v>
      </c>
      <c r="E29" s="214">
        <v>1575</v>
      </c>
      <c r="F29" s="214">
        <v>1995</v>
      </c>
      <c r="G29" s="214">
        <v>1737.5447979607254</v>
      </c>
      <c r="H29" s="252">
        <v>5938.4</v>
      </c>
      <c r="I29" s="214">
        <v>1155</v>
      </c>
      <c r="J29" s="214">
        <v>1417.5</v>
      </c>
      <c r="K29" s="214">
        <v>1259.9087046734512</v>
      </c>
      <c r="L29" s="252">
        <v>4356.8999999999996</v>
      </c>
      <c r="M29" s="214">
        <v>840</v>
      </c>
      <c r="N29" s="214">
        <v>1155</v>
      </c>
      <c r="O29" s="214">
        <v>1007.38813735692</v>
      </c>
      <c r="P29" s="252">
        <v>526.1</v>
      </c>
      <c r="Q29" s="214">
        <v>3885</v>
      </c>
      <c r="R29" s="214">
        <v>4515</v>
      </c>
      <c r="S29" s="214">
        <v>4095.2078560756986</v>
      </c>
      <c r="T29" s="252">
        <v>2694.9</v>
      </c>
      <c r="U29" s="214">
        <v>2300.0250000000001</v>
      </c>
      <c r="V29" s="214">
        <v>2887.5</v>
      </c>
      <c r="W29" s="214">
        <v>2656.2620170368109</v>
      </c>
      <c r="X29" s="252">
        <v>3161.4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41682</v>
      </c>
      <c r="C31" s="212"/>
      <c r="D31" s="213">
        <v>41687</v>
      </c>
      <c r="E31" s="214">
        <v>1575</v>
      </c>
      <c r="F31" s="214">
        <v>1890</v>
      </c>
      <c r="G31" s="214">
        <v>1648.1239669421486</v>
      </c>
      <c r="H31" s="252">
        <v>10096.700000000001</v>
      </c>
      <c r="I31" s="214">
        <v>1155</v>
      </c>
      <c r="J31" s="214">
        <v>1417.5</v>
      </c>
      <c r="K31" s="214">
        <v>1262.2828404619879</v>
      </c>
      <c r="L31" s="252">
        <v>3342.7</v>
      </c>
      <c r="M31" s="214">
        <v>840</v>
      </c>
      <c r="N31" s="214">
        <v>1155</v>
      </c>
      <c r="O31" s="214">
        <v>1002.0069324090123</v>
      </c>
      <c r="P31" s="252">
        <v>683</v>
      </c>
      <c r="Q31" s="214">
        <v>3937.5</v>
      </c>
      <c r="R31" s="214">
        <v>4515</v>
      </c>
      <c r="S31" s="214">
        <v>4104.0867714945198</v>
      </c>
      <c r="T31" s="252">
        <v>1952.3</v>
      </c>
      <c r="U31" s="214">
        <v>2310</v>
      </c>
      <c r="V31" s="214">
        <v>2835</v>
      </c>
      <c r="W31" s="214">
        <v>2648.9189599714082</v>
      </c>
      <c r="X31" s="252">
        <v>4433.5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41688</v>
      </c>
      <c r="C33" s="212"/>
      <c r="D33" s="213">
        <v>41694</v>
      </c>
      <c r="E33" s="214">
        <v>1470</v>
      </c>
      <c r="F33" s="214">
        <v>1928.8500000000001</v>
      </c>
      <c r="G33" s="214">
        <v>1679.0562298962191</v>
      </c>
      <c r="H33" s="252">
        <v>7531.5</v>
      </c>
      <c r="I33" s="214">
        <v>1155</v>
      </c>
      <c r="J33" s="214">
        <v>1417.5</v>
      </c>
      <c r="K33" s="214">
        <v>1255.8816984559492</v>
      </c>
      <c r="L33" s="252">
        <v>3788.8</v>
      </c>
      <c r="M33" s="214">
        <v>0</v>
      </c>
      <c r="N33" s="214">
        <v>0</v>
      </c>
      <c r="O33" s="214">
        <v>0</v>
      </c>
      <c r="P33" s="252">
        <v>518.6</v>
      </c>
      <c r="Q33" s="214">
        <v>3885</v>
      </c>
      <c r="R33" s="214">
        <v>4435.3050000000003</v>
      </c>
      <c r="S33" s="214">
        <v>4098.3590181622021</v>
      </c>
      <c r="T33" s="252">
        <v>2735.1</v>
      </c>
      <c r="U33" s="214">
        <v>2362.5</v>
      </c>
      <c r="V33" s="214">
        <v>2887.5</v>
      </c>
      <c r="W33" s="214">
        <v>2719.6399895138943</v>
      </c>
      <c r="X33" s="252">
        <v>6669.7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41695</v>
      </c>
      <c r="C35" s="212"/>
      <c r="D35" s="213">
        <v>41701</v>
      </c>
      <c r="E35" s="253">
        <v>1470</v>
      </c>
      <c r="F35" s="252">
        <v>1995</v>
      </c>
      <c r="G35" s="182">
        <v>1723.4120834304374</v>
      </c>
      <c r="H35" s="252">
        <v>10370.299999999999</v>
      </c>
      <c r="I35" s="253">
        <v>1155</v>
      </c>
      <c r="J35" s="252">
        <v>1417.5</v>
      </c>
      <c r="K35" s="182">
        <v>1260.3100709092544</v>
      </c>
      <c r="L35" s="252">
        <v>5515.5</v>
      </c>
      <c r="M35" s="214">
        <v>0</v>
      </c>
      <c r="N35" s="214">
        <v>0</v>
      </c>
      <c r="O35" s="214">
        <v>0</v>
      </c>
      <c r="P35" s="252">
        <v>761.5</v>
      </c>
      <c r="Q35" s="253">
        <v>3780</v>
      </c>
      <c r="R35" s="252">
        <v>4515</v>
      </c>
      <c r="S35" s="182">
        <v>4132.7048684973879</v>
      </c>
      <c r="T35" s="252">
        <v>2925.8</v>
      </c>
      <c r="U35" s="253">
        <v>2327.5349999999999</v>
      </c>
      <c r="V35" s="252">
        <v>2919</v>
      </c>
      <c r="W35" s="182">
        <v>2706.0697568586666</v>
      </c>
      <c r="X35" s="252">
        <v>4575.2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130"/>
      <c r="F37" s="130"/>
      <c r="G37" s="130"/>
      <c r="H37" s="254"/>
      <c r="I37" s="130"/>
      <c r="J37" s="130"/>
      <c r="K37" s="130"/>
      <c r="L37" s="254"/>
      <c r="M37" s="130"/>
      <c r="N37" s="130"/>
      <c r="O37" s="130"/>
      <c r="P37" s="254"/>
      <c r="Q37" s="130"/>
      <c r="R37" s="130"/>
      <c r="S37" s="130"/>
      <c r="T37" s="254"/>
      <c r="U37" s="130"/>
      <c r="V37" s="130"/>
      <c r="W37" s="130"/>
      <c r="X37" s="25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152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25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F46" s="178"/>
      <c r="G46" s="179"/>
      <c r="H46" s="179"/>
      <c r="I46" s="179"/>
      <c r="J46" s="179"/>
      <c r="K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F47" s="178"/>
      <c r="G47" s="178"/>
      <c r="H47" s="178"/>
      <c r="I47" s="178"/>
      <c r="J47" s="178"/>
      <c r="K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F48" s="178"/>
      <c r="G48" s="178"/>
      <c r="H48" s="178"/>
      <c r="I48" s="178"/>
      <c r="J48" s="178"/>
      <c r="K48" s="178"/>
      <c r="X48" s="177"/>
      <c r="Y48" s="177"/>
    </row>
    <row r="49" spans="6:25" ht="13.5" x14ac:dyDescent="0.15">
      <c r="F49" s="178"/>
      <c r="G49" s="178"/>
      <c r="H49" s="178"/>
      <c r="I49" s="178"/>
      <c r="J49" s="178"/>
      <c r="K49" s="178"/>
      <c r="X49" s="177"/>
      <c r="Y49" s="177"/>
    </row>
    <row r="50" spans="6:25" x14ac:dyDescent="0.15">
      <c r="X50" s="177"/>
      <c r="Y50" s="177"/>
    </row>
    <row r="51" spans="6:25" x14ac:dyDescent="0.15">
      <c r="X51" s="177"/>
      <c r="Y51" s="177"/>
    </row>
    <row r="52" spans="6:25" x14ac:dyDescent="0.15">
      <c r="X52" s="177"/>
      <c r="Y52" s="177"/>
    </row>
    <row r="53" spans="6:25" x14ac:dyDescent="0.15">
      <c r="X53" s="177"/>
      <c r="Y53" s="177"/>
    </row>
    <row r="54" spans="6:25" x14ac:dyDescent="0.15">
      <c r="X54" s="177"/>
      <c r="Y54" s="177"/>
    </row>
    <row r="55" spans="6:25" x14ac:dyDescent="0.15">
      <c r="X55" s="177"/>
      <c r="Y55" s="177"/>
    </row>
    <row r="56" spans="6:25" x14ac:dyDescent="0.15">
      <c r="X56" s="177"/>
      <c r="Y56" s="177"/>
    </row>
    <row r="57" spans="6:25" x14ac:dyDescent="0.15">
      <c r="X57" s="177"/>
      <c r="Y57" s="177"/>
    </row>
    <row r="58" spans="6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5" width="5.5" style="180" customWidth="1"/>
    <col min="6" max="7" width="5.875" style="180" customWidth="1"/>
    <col min="8" max="8" width="7.75" style="180" customWidth="1"/>
    <col min="9" max="9" width="5.5" style="180" customWidth="1"/>
    <col min="10" max="10" width="5.75" style="180" customWidth="1"/>
    <col min="11" max="11" width="5.875" style="180" customWidth="1"/>
    <col min="12" max="12" width="7.75" style="180" customWidth="1"/>
    <col min="13" max="13" width="5.375" style="180" customWidth="1"/>
    <col min="14" max="14" width="6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2:49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</row>
    <row r="2" spans="2:49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2:49" x14ac:dyDescent="0.15">
      <c r="B3" s="136" t="s">
        <v>153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</row>
    <row r="5" spans="2:4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</row>
    <row r="6" spans="2:49" x14ac:dyDescent="0.15">
      <c r="B6" s="251"/>
      <c r="C6" s="185" t="s">
        <v>89</v>
      </c>
      <c r="D6" s="186"/>
      <c r="E6" s="230" t="s">
        <v>135</v>
      </c>
      <c r="F6" s="231"/>
      <c r="G6" s="231"/>
      <c r="H6" s="232"/>
      <c r="I6" s="230" t="s">
        <v>136</v>
      </c>
      <c r="J6" s="231"/>
      <c r="K6" s="231"/>
      <c r="L6" s="232"/>
      <c r="M6" s="230" t="s">
        <v>137</v>
      </c>
      <c r="N6" s="231"/>
      <c r="O6" s="231"/>
      <c r="P6" s="232"/>
      <c r="Q6" s="227" t="s">
        <v>140</v>
      </c>
      <c r="R6" s="228"/>
      <c r="S6" s="228"/>
      <c r="T6" s="229"/>
      <c r="U6" s="230" t="s">
        <v>141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</row>
    <row r="7" spans="2:49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</row>
    <row r="8" spans="2:49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</row>
    <row r="9" spans="2:49" ht="14.1" customHeight="1" x14ac:dyDescent="0.15">
      <c r="B9" s="201" t="s">
        <v>101</v>
      </c>
      <c r="C9" s="187">
        <v>21</v>
      </c>
      <c r="D9" s="177" t="s">
        <v>102</v>
      </c>
      <c r="E9" s="201">
        <v>630</v>
      </c>
      <c r="F9" s="202">
        <v>1176</v>
      </c>
      <c r="G9" s="177">
        <v>862</v>
      </c>
      <c r="H9" s="202">
        <v>878587</v>
      </c>
      <c r="I9" s="201">
        <v>998</v>
      </c>
      <c r="J9" s="202">
        <v>1365</v>
      </c>
      <c r="K9" s="177">
        <v>1174</v>
      </c>
      <c r="L9" s="202">
        <v>333349</v>
      </c>
      <c r="M9" s="201">
        <v>998</v>
      </c>
      <c r="N9" s="202">
        <v>1418</v>
      </c>
      <c r="O9" s="177">
        <v>1184</v>
      </c>
      <c r="P9" s="202">
        <v>223266</v>
      </c>
      <c r="Q9" s="201">
        <v>998</v>
      </c>
      <c r="R9" s="202">
        <v>1391</v>
      </c>
      <c r="S9" s="177">
        <v>1191</v>
      </c>
      <c r="T9" s="202">
        <v>217735</v>
      </c>
      <c r="U9" s="201">
        <v>914</v>
      </c>
      <c r="V9" s="202">
        <v>1328</v>
      </c>
      <c r="W9" s="177">
        <v>1096</v>
      </c>
      <c r="X9" s="202">
        <v>364076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2:49" ht="14.1" customHeight="1" x14ac:dyDescent="0.15">
      <c r="B10" s="201"/>
      <c r="C10" s="187">
        <v>22</v>
      </c>
      <c r="D10" s="203"/>
      <c r="E10" s="202">
        <v>630</v>
      </c>
      <c r="F10" s="202">
        <v>1155</v>
      </c>
      <c r="G10" s="202">
        <v>827</v>
      </c>
      <c r="H10" s="202">
        <v>613763</v>
      </c>
      <c r="I10" s="202">
        <v>788</v>
      </c>
      <c r="J10" s="202">
        <v>1365</v>
      </c>
      <c r="K10" s="202">
        <v>1099</v>
      </c>
      <c r="L10" s="202">
        <v>243511</v>
      </c>
      <c r="M10" s="202">
        <v>788</v>
      </c>
      <c r="N10" s="202">
        <v>1418</v>
      </c>
      <c r="O10" s="202">
        <v>1102</v>
      </c>
      <c r="P10" s="202">
        <v>156613</v>
      </c>
      <c r="Q10" s="202">
        <v>893</v>
      </c>
      <c r="R10" s="202">
        <v>1365</v>
      </c>
      <c r="S10" s="202">
        <v>1113</v>
      </c>
      <c r="T10" s="202">
        <v>132290</v>
      </c>
      <c r="U10" s="202">
        <v>735</v>
      </c>
      <c r="V10" s="202">
        <v>1281</v>
      </c>
      <c r="W10" s="202">
        <v>1039</v>
      </c>
      <c r="X10" s="203">
        <v>231539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2:49" ht="14.1" customHeight="1" x14ac:dyDescent="0.15">
      <c r="B11" s="201"/>
      <c r="C11" s="187">
        <v>23</v>
      </c>
      <c r="D11" s="203"/>
      <c r="E11" s="159">
        <v>582.75</v>
      </c>
      <c r="F11" s="159">
        <v>1290.45</v>
      </c>
      <c r="G11" s="159">
        <v>852.36679412108981</v>
      </c>
      <c r="H11" s="159">
        <v>415822.60000000003</v>
      </c>
      <c r="I11" s="159">
        <v>840</v>
      </c>
      <c r="J11" s="159">
        <v>1365</v>
      </c>
      <c r="K11" s="159">
        <v>1092.9312884280075</v>
      </c>
      <c r="L11" s="159">
        <v>212323.90000000002</v>
      </c>
      <c r="M11" s="159">
        <v>840</v>
      </c>
      <c r="N11" s="159">
        <v>1470</v>
      </c>
      <c r="O11" s="159">
        <v>1105.3519763582165</v>
      </c>
      <c r="P11" s="159">
        <v>123674.79999999999</v>
      </c>
      <c r="Q11" s="159">
        <v>892.5</v>
      </c>
      <c r="R11" s="159">
        <v>1470</v>
      </c>
      <c r="S11" s="159">
        <v>1112.7127247252349</v>
      </c>
      <c r="T11" s="159">
        <v>107154.60000000002</v>
      </c>
      <c r="U11" s="159">
        <v>735</v>
      </c>
      <c r="V11" s="159">
        <v>1290.03</v>
      </c>
      <c r="W11" s="160">
        <v>1017.8488830811726</v>
      </c>
      <c r="X11" s="159">
        <v>147411.4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2:49" ht="14.1" customHeight="1" x14ac:dyDescent="0.15">
      <c r="B12" s="196"/>
      <c r="C12" s="199">
        <v>24</v>
      </c>
      <c r="D12" s="205"/>
      <c r="E12" s="162">
        <v>525</v>
      </c>
      <c r="F12" s="162">
        <v>1102.5</v>
      </c>
      <c r="G12" s="163">
        <v>766.16102185957186</v>
      </c>
      <c r="H12" s="162">
        <v>467490</v>
      </c>
      <c r="I12" s="162">
        <v>840</v>
      </c>
      <c r="J12" s="162">
        <v>1365</v>
      </c>
      <c r="K12" s="162">
        <v>999.4008218206119</v>
      </c>
      <c r="L12" s="162">
        <v>271266.3</v>
      </c>
      <c r="M12" s="162">
        <v>840</v>
      </c>
      <c r="N12" s="162">
        <v>1312.5</v>
      </c>
      <c r="O12" s="162">
        <v>989.15212000940699</v>
      </c>
      <c r="P12" s="162">
        <v>221632.5</v>
      </c>
      <c r="Q12" s="162">
        <v>840</v>
      </c>
      <c r="R12" s="162">
        <v>1365</v>
      </c>
      <c r="S12" s="162">
        <v>987.03786332571815</v>
      </c>
      <c r="T12" s="162">
        <v>225717.3</v>
      </c>
      <c r="U12" s="162">
        <v>735</v>
      </c>
      <c r="V12" s="162">
        <v>1155</v>
      </c>
      <c r="W12" s="162">
        <v>864.49286651595344</v>
      </c>
      <c r="X12" s="163">
        <v>233968.60000000003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</row>
    <row r="13" spans="2:49" ht="14.1" customHeight="1" x14ac:dyDescent="0.15">
      <c r="B13" s="155"/>
      <c r="C13" s="144">
        <v>2</v>
      </c>
      <c r="D13" s="156"/>
      <c r="E13" s="202">
        <v>735</v>
      </c>
      <c r="F13" s="202">
        <v>945</v>
      </c>
      <c r="G13" s="202">
        <v>836.41105799471643</v>
      </c>
      <c r="H13" s="202">
        <v>30331.599999999999</v>
      </c>
      <c r="I13" s="202">
        <v>945</v>
      </c>
      <c r="J13" s="202">
        <v>1207.5</v>
      </c>
      <c r="K13" s="202">
        <v>1064.1775091519219</v>
      </c>
      <c r="L13" s="202">
        <v>14804.800000000001</v>
      </c>
      <c r="M13" s="202">
        <v>997.5</v>
      </c>
      <c r="N13" s="202">
        <v>1260</v>
      </c>
      <c r="O13" s="202">
        <v>1073.5666249888363</v>
      </c>
      <c r="P13" s="203">
        <v>12286.2</v>
      </c>
      <c r="Q13" s="202">
        <v>945</v>
      </c>
      <c r="R13" s="202">
        <v>1291.5</v>
      </c>
      <c r="S13" s="202">
        <v>1076.0972800784123</v>
      </c>
      <c r="T13" s="202">
        <v>12498.300000000001</v>
      </c>
      <c r="U13" s="202">
        <v>840</v>
      </c>
      <c r="V13" s="202">
        <v>1050</v>
      </c>
      <c r="W13" s="202">
        <v>934.00365380223786</v>
      </c>
      <c r="X13" s="203">
        <v>13969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2:49" ht="14.1" customHeight="1" x14ac:dyDescent="0.15">
      <c r="B14" s="155"/>
      <c r="C14" s="144">
        <v>3</v>
      </c>
      <c r="D14" s="156"/>
      <c r="E14" s="202">
        <v>735</v>
      </c>
      <c r="F14" s="202">
        <v>945</v>
      </c>
      <c r="G14" s="202">
        <v>850</v>
      </c>
      <c r="H14" s="202">
        <v>29954</v>
      </c>
      <c r="I14" s="202">
        <v>945</v>
      </c>
      <c r="J14" s="202">
        <v>1176</v>
      </c>
      <c r="K14" s="202">
        <v>1067.5946904724779</v>
      </c>
      <c r="L14" s="202">
        <v>15516</v>
      </c>
      <c r="M14" s="202">
        <v>945</v>
      </c>
      <c r="N14" s="202">
        <v>1225.3500000000001</v>
      </c>
      <c r="O14" s="202">
        <v>1053</v>
      </c>
      <c r="P14" s="202">
        <v>12578</v>
      </c>
      <c r="Q14" s="202">
        <v>945</v>
      </c>
      <c r="R14" s="202">
        <v>1260</v>
      </c>
      <c r="S14" s="202">
        <v>1062</v>
      </c>
      <c r="T14" s="202">
        <v>11933</v>
      </c>
      <c r="U14" s="202">
        <v>840</v>
      </c>
      <c r="V14" s="202">
        <v>1079</v>
      </c>
      <c r="W14" s="202">
        <v>954</v>
      </c>
      <c r="X14" s="203">
        <v>14473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2:49" ht="14.1" customHeight="1" x14ac:dyDescent="0.15">
      <c r="B15" s="155"/>
      <c r="C15" s="144">
        <v>4</v>
      </c>
      <c r="D15" s="156"/>
      <c r="E15" s="202">
        <v>787.5</v>
      </c>
      <c r="F15" s="202">
        <v>992.77500000000009</v>
      </c>
      <c r="G15" s="202">
        <v>891.95500679524628</v>
      </c>
      <c r="H15" s="202">
        <v>27806.5</v>
      </c>
      <c r="I15" s="202">
        <v>997.5</v>
      </c>
      <c r="J15" s="202">
        <v>1207.5</v>
      </c>
      <c r="K15" s="202">
        <v>1102.9372912548565</v>
      </c>
      <c r="L15" s="202">
        <v>18746.8</v>
      </c>
      <c r="M15" s="202">
        <v>997.5</v>
      </c>
      <c r="N15" s="202">
        <v>1260</v>
      </c>
      <c r="O15" s="202">
        <v>1094.108176100629</v>
      </c>
      <c r="P15" s="202">
        <v>10177.1</v>
      </c>
      <c r="Q15" s="202">
        <v>997.5</v>
      </c>
      <c r="R15" s="202">
        <v>1236.69</v>
      </c>
      <c r="S15" s="202">
        <v>1110.7918754473874</v>
      </c>
      <c r="T15" s="202">
        <v>10881.900000000001</v>
      </c>
      <c r="U15" s="202">
        <v>892.5</v>
      </c>
      <c r="V15" s="202">
        <v>1155</v>
      </c>
      <c r="W15" s="202">
        <v>1040.4778780786808</v>
      </c>
      <c r="X15" s="203">
        <v>10358.200000000001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2:49" ht="14.1" customHeight="1" x14ac:dyDescent="0.15">
      <c r="B16" s="155"/>
      <c r="C16" s="144">
        <v>5</v>
      </c>
      <c r="D16" s="156"/>
      <c r="E16" s="202">
        <v>819</v>
      </c>
      <c r="F16" s="202">
        <v>1050</v>
      </c>
      <c r="G16" s="202">
        <v>937.45420792079221</v>
      </c>
      <c r="H16" s="202">
        <v>39649.800000000003</v>
      </c>
      <c r="I16" s="202">
        <v>997.5</v>
      </c>
      <c r="J16" s="202">
        <v>1312.5</v>
      </c>
      <c r="K16" s="202">
        <v>1141.9816016949155</v>
      </c>
      <c r="L16" s="202">
        <v>22656.9</v>
      </c>
      <c r="M16" s="202">
        <v>997.5</v>
      </c>
      <c r="N16" s="202">
        <v>1312.5</v>
      </c>
      <c r="O16" s="202">
        <v>1138.7544775919014</v>
      </c>
      <c r="P16" s="202">
        <v>15212.199999999999</v>
      </c>
      <c r="Q16" s="202">
        <v>997.5</v>
      </c>
      <c r="R16" s="202">
        <v>1323</v>
      </c>
      <c r="S16" s="202">
        <v>1122.3143985184806</v>
      </c>
      <c r="T16" s="202">
        <v>12730.600000000002</v>
      </c>
      <c r="U16" s="202">
        <v>945</v>
      </c>
      <c r="V16" s="202">
        <v>1155</v>
      </c>
      <c r="W16" s="202">
        <v>1044.9860847294847</v>
      </c>
      <c r="X16" s="203">
        <v>12618.7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2:49" ht="14.1" customHeight="1" x14ac:dyDescent="0.15">
      <c r="B17" s="155"/>
      <c r="C17" s="144">
        <v>6</v>
      </c>
      <c r="D17" s="156"/>
      <c r="E17" s="202">
        <v>850.60500000000002</v>
      </c>
      <c r="F17" s="202">
        <v>1155</v>
      </c>
      <c r="G17" s="202">
        <v>1000.7098137349797</v>
      </c>
      <c r="H17" s="202">
        <v>37386.400000000001</v>
      </c>
      <c r="I17" s="202">
        <v>1050</v>
      </c>
      <c r="J17" s="202">
        <v>1312.5</v>
      </c>
      <c r="K17" s="202">
        <v>1189.4368005438762</v>
      </c>
      <c r="L17" s="202">
        <v>20641.2</v>
      </c>
      <c r="M17" s="202">
        <v>1050</v>
      </c>
      <c r="N17" s="202">
        <v>1365</v>
      </c>
      <c r="O17" s="202">
        <v>1195.8768848841485</v>
      </c>
      <c r="P17" s="202">
        <v>15568.999999999998</v>
      </c>
      <c r="Q17" s="202">
        <v>1050</v>
      </c>
      <c r="R17" s="202">
        <v>1365</v>
      </c>
      <c r="S17" s="202">
        <v>1217.5019810508184</v>
      </c>
      <c r="T17" s="202">
        <v>12479.4</v>
      </c>
      <c r="U17" s="202">
        <v>996.76499999999999</v>
      </c>
      <c r="V17" s="202">
        <v>1212.75</v>
      </c>
      <c r="W17" s="202">
        <v>1085.8266156724369</v>
      </c>
      <c r="X17" s="203">
        <v>13142.5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2:49" ht="14.1" customHeight="1" x14ac:dyDescent="0.15">
      <c r="B18" s="155"/>
      <c r="C18" s="144">
        <v>7</v>
      </c>
      <c r="D18" s="156"/>
      <c r="E18" s="202">
        <v>861</v>
      </c>
      <c r="F18" s="202">
        <v>1155</v>
      </c>
      <c r="G18" s="202">
        <v>976.20032116021673</v>
      </c>
      <c r="H18" s="202">
        <v>44771.9</v>
      </c>
      <c r="I18" s="202">
        <v>1081.5</v>
      </c>
      <c r="J18" s="202">
        <v>1344</v>
      </c>
      <c r="K18" s="202">
        <v>1176.3649597588737</v>
      </c>
      <c r="L18" s="202">
        <v>18372.099999999999</v>
      </c>
      <c r="M18" s="202">
        <v>1155</v>
      </c>
      <c r="N18" s="202">
        <v>1312.5</v>
      </c>
      <c r="O18" s="202">
        <v>1193.313650169734</v>
      </c>
      <c r="P18" s="202">
        <v>13975.1</v>
      </c>
      <c r="Q18" s="202">
        <v>1102.5</v>
      </c>
      <c r="R18" s="202">
        <v>1365</v>
      </c>
      <c r="S18" s="202">
        <v>1209.445910087298</v>
      </c>
      <c r="T18" s="202">
        <v>13753.4</v>
      </c>
      <c r="U18" s="202">
        <v>959.7</v>
      </c>
      <c r="V18" s="202">
        <v>1155</v>
      </c>
      <c r="W18" s="202">
        <v>1075.0851366868346</v>
      </c>
      <c r="X18" s="203">
        <v>11273.9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2:49" ht="14.1" customHeight="1" x14ac:dyDescent="0.15">
      <c r="B19" s="155"/>
      <c r="C19" s="144">
        <v>8</v>
      </c>
      <c r="D19" s="156"/>
      <c r="E19" s="202">
        <v>861</v>
      </c>
      <c r="F19" s="202">
        <v>1178.1000000000001</v>
      </c>
      <c r="G19" s="202">
        <v>978.97174560017652</v>
      </c>
      <c r="H19" s="202">
        <v>41189.600000000006</v>
      </c>
      <c r="I19" s="202">
        <v>1102.5</v>
      </c>
      <c r="J19" s="202">
        <v>1312.5</v>
      </c>
      <c r="K19" s="202">
        <v>1164.9536097212297</v>
      </c>
      <c r="L19" s="202">
        <v>16472.2</v>
      </c>
      <c r="M19" s="202">
        <v>1117.2</v>
      </c>
      <c r="N19" s="202">
        <v>1260</v>
      </c>
      <c r="O19" s="202">
        <v>1173.3606780982072</v>
      </c>
      <c r="P19" s="202">
        <v>13762.199999999999</v>
      </c>
      <c r="Q19" s="202">
        <v>1117.2</v>
      </c>
      <c r="R19" s="202">
        <v>1260</v>
      </c>
      <c r="S19" s="202">
        <v>1185.4176318602995</v>
      </c>
      <c r="T19" s="202">
        <v>14931.6</v>
      </c>
      <c r="U19" s="202">
        <v>945</v>
      </c>
      <c r="V19" s="202">
        <v>1185.45</v>
      </c>
      <c r="W19" s="202">
        <v>1065.0826562439834</v>
      </c>
      <c r="X19" s="203">
        <v>12867.1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2:49" ht="14.1" customHeight="1" x14ac:dyDescent="0.15">
      <c r="B20" s="155"/>
      <c r="C20" s="144">
        <v>9</v>
      </c>
      <c r="D20" s="156"/>
      <c r="E20" s="202">
        <v>840</v>
      </c>
      <c r="F20" s="202">
        <v>1062.18</v>
      </c>
      <c r="G20" s="202">
        <v>952.61296698952356</v>
      </c>
      <c r="H20" s="202">
        <v>25397.000000000004</v>
      </c>
      <c r="I20" s="202">
        <v>1050</v>
      </c>
      <c r="J20" s="202">
        <v>1312.5</v>
      </c>
      <c r="K20" s="202">
        <v>1165.0867214532871</v>
      </c>
      <c r="L20" s="202">
        <v>16809.3</v>
      </c>
      <c r="M20" s="202">
        <v>1081.5</v>
      </c>
      <c r="N20" s="202">
        <v>1365</v>
      </c>
      <c r="O20" s="202">
        <v>1178.1108179419527</v>
      </c>
      <c r="P20" s="202">
        <v>11451.9</v>
      </c>
      <c r="Q20" s="202">
        <v>1050</v>
      </c>
      <c r="R20" s="202">
        <v>1323</v>
      </c>
      <c r="S20" s="202">
        <v>1196.1336648081881</v>
      </c>
      <c r="T20" s="202">
        <v>13502.100000000002</v>
      </c>
      <c r="U20" s="202">
        <v>997.5</v>
      </c>
      <c r="V20" s="202">
        <v>1155</v>
      </c>
      <c r="W20" s="202">
        <v>1071.5886524822695</v>
      </c>
      <c r="X20" s="203">
        <v>11777.599999999999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2:49" ht="14.1" customHeight="1" x14ac:dyDescent="0.15">
      <c r="B21" s="155"/>
      <c r="C21" s="144">
        <v>10</v>
      </c>
      <c r="D21" s="156"/>
      <c r="E21" s="202">
        <v>819</v>
      </c>
      <c r="F21" s="202">
        <v>1010.415</v>
      </c>
      <c r="G21" s="202">
        <v>918.5090968216748</v>
      </c>
      <c r="H21" s="202">
        <v>31684.9</v>
      </c>
      <c r="I21" s="202">
        <v>1050</v>
      </c>
      <c r="J21" s="202">
        <v>1417.5</v>
      </c>
      <c r="K21" s="202">
        <v>1151.4587720295626</v>
      </c>
      <c r="L21" s="202">
        <v>20833.2</v>
      </c>
      <c r="M21" s="202">
        <v>1076.04</v>
      </c>
      <c r="N21" s="202">
        <v>1426.95</v>
      </c>
      <c r="O21" s="202">
        <v>1188.8298119340609</v>
      </c>
      <c r="P21" s="202">
        <v>15005</v>
      </c>
      <c r="Q21" s="202">
        <v>1117.2</v>
      </c>
      <c r="R21" s="202">
        <v>1417.5</v>
      </c>
      <c r="S21" s="202">
        <v>1215.2761015970755</v>
      </c>
      <c r="T21" s="202">
        <v>15204.4</v>
      </c>
      <c r="U21" s="202">
        <v>945</v>
      </c>
      <c r="V21" s="202">
        <v>1239</v>
      </c>
      <c r="W21" s="202">
        <v>1088.4872430983398</v>
      </c>
      <c r="X21" s="203">
        <v>17219.400000000001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2:49" ht="14.1" customHeight="1" x14ac:dyDescent="0.15">
      <c r="B22" s="155"/>
      <c r="C22" s="144">
        <v>11</v>
      </c>
      <c r="D22" s="156"/>
      <c r="E22" s="202">
        <v>840</v>
      </c>
      <c r="F22" s="202">
        <v>1050</v>
      </c>
      <c r="G22" s="202">
        <v>917.72612901311493</v>
      </c>
      <c r="H22" s="202">
        <v>25882.3</v>
      </c>
      <c r="I22" s="202">
        <v>1155</v>
      </c>
      <c r="J22" s="202">
        <v>1522.5</v>
      </c>
      <c r="K22" s="202">
        <v>1279.6746246694534</v>
      </c>
      <c r="L22" s="202">
        <v>20495.5</v>
      </c>
      <c r="M22" s="202">
        <v>1190.28</v>
      </c>
      <c r="N22" s="202">
        <v>1524.4950000000001</v>
      </c>
      <c r="O22" s="202">
        <v>1322.3773645058448</v>
      </c>
      <c r="P22" s="202">
        <v>13859.5</v>
      </c>
      <c r="Q22" s="202">
        <v>1207.5</v>
      </c>
      <c r="R22" s="202">
        <v>1494.4649999999999</v>
      </c>
      <c r="S22" s="202">
        <v>1311.2992473736479</v>
      </c>
      <c r="T22" s="202">
        <v>15382.2</v>
      </c>
      <c r="U22" s="203">
        <v>1144.5</v>
      </c>
      <c r="V22" s="202">
        <v>1429.05</v>
      </c>
      <c r="W22" s="202">
        <v>1248.5822965759085</v>
      </c>
      <c r="X22" s="203">
        <v>19532.7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2:49" ht="14.1" customHeight="1" x14ac:dyDescent="0.15">
      <c r="B23" s="155"/>
      <c r="C23" s="144">
        <v>12</v>
      </c>
      <c r="D23" s="156"/>
      <c r="E23" s="202">
        <v>840</v>
      </c>
      <c r="F23" s="202">
        <v>1050</v>
      </c>
      <c r="G23" s="202">
        <v>963.37898532388658</v>
      </c>
      <c r="H23" s="202">
        <v>24436.400000000001</v>
      </c>
      <c r="I23" s="202">
        <v>1207.5</v>
      </c>
      <c r="J23" s="202">
        <v>1525.65</v>
      </c>
      <c r="K23" s="202">
        <v>1350.4523726642349</v>
      </c>
      <c r="L23" s="202">
        <v>20600.900000000001</v>
      </c>
      <c r="M23" s="202">
        <v>1237.3200000000002</v>
      </c>
      <c r="N23" s="202">
        <v>1522.5</v>
      </c>
      <c r="O23" s="202">
        <v>1372.6717921527043</v>
      </c>
      <c r="P23" s="202">
        <v>15143.4</v>
      </c>
      <c r="Q23" s="202">
        <v>1260</v>
      </c>
      <c r="R23" s="202">
        <v>1522.5</v>
      </c>
      <c r="S23" s="202">
        <v>1387.3234767025092</v>
      </c>
      <c r="T23" s="202">
        <v>14700.8</v>
      </c>
      <c r="U23" s="202">
        <v>1155</v>
      </c>
      <c r="V23" s="202">
        <v>1417.5</v>
      </c>
      <c r="W23" s="202">
        <v>1257.2414138881927</v>
      </c>
      <c r="X23" s="203">
        <v>10664.5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2:49" ht="14.1" customHeight="1" x14ac:dyDescent="0.15">
      <c r="B24" s="155" t="s">
        <v>154</v>
      </c>
      <c r="C24" s="144">
        <v>1</v>
      </c>
      <c r="D24" s="156"/>
      <c r="E24" s="202">
        <v>819</v>
      </c>
      <c r="F24" s="202">
        <v>997.5</v>
      </c>
      <c r="G24" s="202">
        <v>917.59035639413003</v>
      </c>
      <c r="H24" s="202">
        <v>31391.8</v>
      </c>
      <c r="I24" s="202">
        <v>1155</v>
      </c>
      <c r="J24" s="202">
        <v>1470</v>
      </c>
      <c r="K24" s="202">
        <v>1319.9266805669192</v>
      </c>
      <c r="L24" s="202">
        <v>15912.8</v>
      </c>
      <c r="M24" s="202">
        <v>1149.54</v>
      </c>
      <c r="N24" s="202">
        <v>1481.4450000000002</v>
      </c>
      <c r="O24" s="202">
        <v>1347.0224824756369</v>
      </c>
      <c r="P24" s="202">
        <v>11015.5</v>
      </c>
      <c r="Q24" s="202">
        <v>1195.95</v>
      </c>
      <c r="R24" s="202">
        <v>1485.75</v>
      </c>
      <c r="S24" s="202">
        <v>1347.9321354862211</v>
      </c>
      <c r="T24" s="202">
        <v>12178.8</v>
      </c>
      <c r="U24" s="202">
        <v>1123.5</v>
      </c>
      <c r="V24" s="202">
        <v>1417.5</v>
      </c>
      <c r="W24" s="202">
        <v>1247.8259507128948</v>
      </c>
      <c r="X24" s="203">
        <v>11679.6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2:49" ht="14.1" customHeight="1" x14ac:dyDescent="0.15">
      <c r="B25" s="150"/>
      <c r="C25" s="154">
        <v>2</v>
      </c>
      <c r="D25" s="161"/>
      <c r="E25" s="204">
        <v>773.85</v>
      </c>
      <c r="F25" s="204">
        <v>1013.25</v>
      </c>
      <c r="G25" s="204">
        <v>923.29359194006202</v>
      </c>
      <c r="H25" s="204">
        <v>26185.600000000002</v>
      </c>
      <c r="I25" s="204">
        <v>1117.2</v>
      </c>
      <c r="J25" s="204">
        <v>1449</v>
      </c>
      <c r="K25" s="204">
        <v>1263.5030228254159</v>
      </c>
      <c r="L25" s="204">
        <v>12233.3</v>
      </c>
      <c r="M25" s="204">
        <v>1197</v>
      </c>
      <c r="N25" s="204">
        <v>1522.5</v>
      </c>
      <c r="O25" s="204">
        <v>1279.7754396984924</v>
      </c>
      <c r="P25" s="204">
        <v>6795.6</v>
      </c>
      <c r="Q25" s="204">
        <v>1202.5650000000001</v>
      </c>
      <c r="R25" s="204">
        <v>1485.75</v>
      </c>
      <c r="S25" s="204">
        <v>1293.7083520683452</v>
      </c>
      <c r="T25" s="204">
        <v>10161.5</v>
      </c>
      <c r="U25" s="204">
        <v>1155</v>
      </c>
      <c r="V25" s="204">
        <v>1417.5</v>
      </c>
      <c r="W25" s="204">
        <v>1225.7483996093963</v>
      </c>
      <c r="X25" s="205">
        <v>8951.5999999999985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2:49" x14ac:dyDescent="0.15">
      <c r="B26" s="191" t="s">
        <v>139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2:49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2:49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2:49" x14ac:dyDescent="0.15">
      <c r="B29" s="211">
        <v>41674</v>
      </c>
      <c r="C29" s="212"/>
      <c r="D29" s="213">
        <v>41680</v>
      </c>
      <c r="E29" s="214">
        <v>808.5</v>
      </c>
      <c r="F29" s="214">
        <v>997.5</v>
      </c>
      <c r="G29" s="214">
        <v>913.8612966054535</v>
      </c>
      <c r="H29" s="252">
        <v>5988.8</v>
      </c>
      <c r="I29" s="214">
        <v>1155</v>
      </c>
      <c r="J29" s="214">
        <v>1449</v>
      </c>
      <c r="K29" s="214">
        <v>1264.8839565741853</v>
      </c>
      <c r="L29" s="252">
        <v>4506</v>
      </c>
      <c r="M29" s="214">
        <v>1197</v>
      </c>
      <c r="N29" s="214">
        <v>1445.8500000000001</v>
      </c>
      <c r="O29" s="214">
        <v>1270.0483505821473</v>
      </c>
      <c r="P29" s="252">
        <v>1683.8</v>
      </c>
      <c r="Q29" s="214">
        <v>1239</v>
      </c>
      <c r="R29" s="214">
        <v>1485.75</v>
      </c>
      <c r="S29" s="214">
        <v>1281.4269304403326</v>
      </c>
      <c r="T29" s="252">
        <v>2934.6</v>
      </c>
      <c r="U29" s="214">
        <v>1155</v>
      </c>
      <c r="V29" s="214">
        <v>1155</v>
      </c>
      <c r="W29" s="214">
        <v>1155.0000000000002</v>
      </c>
      <c r="X29" s="252">
        <v>2241.1999999999998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2:49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2:49" x14ac:dyDescent="0.15">
      <c r="B31" s="211">
        <v>41682</v>
      </c>
      <c r="C31" s="212"/>
      <c r="D31" s="213">
        <v>41687</v>
      </c>
      <c r="E31" s="214">
        <v>773.85</v>
      </c>
      <c r="F31" s="214">
        <v>1013.25</v>
      </c>
      <c r="G31" s="214">
        <v>901.162820686847</v>
      </c>
      <c r="H31" s="252">
        <v>6682.7</v>
      </c>
      <c r="I31" s="214">
        <v>1165.5</v>
      </c>
      <c r="J31" s="214">
        <v>1449</v>
      </c>
      <c r="K31" s="214">
        <v>1254.9299016686532</v>
      </c>
      <c r="L31" s="252">
        <v>3398</v>
      </c>
      <c r="M31" s="214">
        <v>1197</v>
      </c>
      <c r="N31" s="214">
        <v>1470</v>
      </c>
      <c r="O31" s="214">
        <v>1276.7285180572851</v>
      </c>
      <c r="P31" s="252">
        <v>1975.5</v>
      </c>
      <c r="Q31" s="214">
        <v>1207.5</v>
      </c>
      <c r="R31" s="214">
        <v>1485.75</v>
      </c>
      <c r="S31" s="214">
        <v>1293.0668361244018</v>
      </c>
      <c r="T31" s="252">
        <v>2704.5</v>
      </c>
      <c r="U31" s="214">
        <v>1155</v>
      </c>
      <c r="V31" s="214">
        <v>1417.5</v>
      </c>
      <c r="W31" s="214">
        <v>1217.9461197806836</v>
      </c>
      <c r="X31" s="252">
        <v>2539.6999999999998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2:49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2:49" x14ac:dyDescent="0.15">
      <c r="B33" s="211">
        <v>41688</v>
      </c>
      <c r="C33" s="212"/>
      <c r="D33" s="213">
        <v>41694</v>
      </c>
      <c r="E33" s="214">
        <v>819</v>
      </c>
      <c r="F33" s="214">
        <v>992.77500000000009</v>
      </c>
      <c r="G33" s="214">
        <v>942.84750825341928</v>
      </c>
      <c r="H33" s="252">
        <v>5418.6</v>
      </c>
      <c r="I33" s="214">
        <v>1117.2</v>
      </c>
      <c r="J33" s="214">
        <v>1417.5</v>
      </c>
      <c r="K33" s="214">
        <v>1264.4692974105101</v>
      </c>
      <c r="L33" s="252">
        <v>2357.5</v>
      </c>
      <c r="M33" s="214">
        <v>1207.5</v>
      </c>
      <c r="N33" s="214">
        <v>1455.7200000000003</v>
      </c>
      <c r="O33" s="214">
        <v>1279.4345148693303</v>
      </c>
      <c r="P33" s="252">
        <v>1622.2</v>
      </c>
      <c r="Q33" s="214">
        <v>1202.5650000000001</v>
      </c>
      <c r="R33" s="214">
        <v>1455.7200000000003</v>
      </c>
      <c r="S33" s="214">
        <v>1295.2288692175894</v>
      </c>
      <c r="T33" s="252">
        <v>1496</v>
      </c>
      <c r="U33" s="214">
        <v>1155</v>
      </c>
      <c r="V33" s="214">
        <v>1417.5</v>
      </c>
      <c r="W33" s="214">
        <v>1231.8863674010272</v>
      </c>
      <c r="X33" s="252">
        <v>1696.2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</row>
    <row r="34" spans="2:49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</row>
    <row r="35" spans="2:49" ht="12" customHeight="1" x14ac:dyDescent="0.15">
      <c r="B35" s="211">
        <v>41695</v>
      </c>
      <c r="C35" s="212"/>
      <c r="D35" s="213">
        <v>41701</v>
      </c>
      <c r="E35" s="253">
        <v>840</v>
      </c>
      <c r="F35" s="252">
        <v>1013.25</v>
      </c>
      <c r="G35" s="182">
        <v>932.90885113379466</v>
      </c>
      <c r="H35" s="252">
        <v>8095.5</v>
      </c>
      <c r="I35" s="253">
        <v>1207.5</v>
      </c>
      <c r="J35" s="252">
        <v>1417.5</v>
      </c>
      <c r="K35" s="182">
        <v>1282.6923560472719</v>
      </c>
      <c r="L35" s="252">
        <v>1971.8</v>
      </c>
      <c r="M35" s="253">
        <v>1207.5</v>
      </c>
      <c r="N35" s="252">
        <v>1522.5</v>
      </c>
      <c r="O35" s="182">
        <v>1291.0644358407078</v>
      </c>
      <c r="P35" s="252">
        <v>1514.1</v>
      </c>
      <c r="Q35" s="253">
        <v>1205.085</v>
      </c>
      <c r="R35" s="252">
        <v>1485.75</v>
      </c>
      <c r="S35" s="182">
        <v>1301.2483912483915</v>
      </c>
      <c r="T35" s="252">
        <v>3026.4</v>
      </c>
      <c r="U35" s="253">
        <v>1155</v>
      </c>
      <c r="V35" s="252">
        <v>1417.5</v>
      </c>
      <c r="W35" s="182">
        <v>1246.8543367909956</v>
      </c>
      <c r="X35" s="252">
        <v>2474.5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2:49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2:49" ht="12" customHeight="1" x14ac:dyDescent="0.15">
      <c r="B37" s="223"/>
      <c r="C37" s="224"/>
      <c r="D37" s="225"/>
      <c r="E37" s="249"/>
      <c r="F37" s="249"/>
      <c r="G37" s="249"/>
      <c r="H37" s="256"/>
      <c r="I37" s="249"/>
      <c r="J37" s="249"/>
      <c r="K37" s="249"/>
      <c r="L37" s="256"/>
      <c r="M37" s="249"/>
      <c r="N37" s="249"/>
      <c r="O37" s="249"/>
      <c r="P37" s="256"/>
      <c r="Q37" s="249"/>
      <c r="R37" s="249"/>
      <c r="S37" s="249"/>
      <c r="T37" s="256"/>
      <c r="U37" s="249"/>
      <c r="V37" s="249"/>
      <c r="W37" s="249"/>
      <c r="X37" s="256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2:49" ht="14.25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2:49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2:49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2:49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2:49" x14ac:dyDescent="0.15">
      <c r="B42" s="226"/>
      <c r="X42" s="255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2:49" ht="13.5" x14ac:dyDescent="0.15">
      <c r="F43" s="178"/>
      <c r="G43" s="179"/>
      <c r="H43" s="179"/>
      <c r="I43" s="179"/>
      <c r="J43" s="179"/>
      <c r="K43" s="179"/>
      <c r="L43" s="177"/>
      <c r="X43" s="255"/>
    </row>
    <row r="44" spans="2:49" ht="13.5" x14ac:dyDescent="0.15">
      <c r="F44" s="178"/>
      <c r="G44" s="178"/>
      <c r="H44" s="178"/>
      <c r="I44" s="178"/>
      <c r="J44" s="178"/>
      <c r="K44" s="178"/>
      <c r="L44" s="177"/>
      <c r="X44" s="177"/>
    </row>
    <row r="45" spans="2:49" ht="13.5" x14ac:dyDescent="0.15">
      <c r="F45" s="178"/>
      <c r="G45" s="178"/>
      <c r="H45" s="178"/>
      <c r="I45" s="178"/>
      <c r="J45" s="178"/>
      <c r="K45" s="178"/>
      <c r="L45" s="177"/>
      <c r="X45" s="177"/>
    </row>
    <row r="46" spans="2:49" ht="13.5" x14ac:dyDescent="0.15">
      <c r="F46" s="178"/>
      <c r="G46" s="178"/>
      <c r="H46" s="178"/>
      <c r="I46" s="178"/>
      <c r="J46" s="178"/>
      <c r="K46" s="178"/>
      <c r="L46" s="177"/>
      <c r="X46" s="177"/>
    </row>
    <row r="47" spans="2:49" x14ac:dyDescent="0.15">
      <c r="X47" s="177"/>
    </row>
    <row r="48" spans="2:49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  <row r="56" spans="24:24" x14ac:dyDescent="0.15">
      <c r="X56" s="177"/>
    </row>
    <row r="57" spans="24:24" x14ac:dyDescent="0.15">
      <c r="X57" s="177"/>
    </row>
    <row r="58" spans="24:24" x14ac:dyDescent="0.15">
      <c r="X58" s="177"/>
    </row>
    <row r="59" spans="24:24" x14ac:dyDescent="0.15">
      <c r="X59" s="177"/>
    </row>
    <row r="60" spans="24:24" x14ac:dyDescent="0.15">
      <c r="X60" s="177"/>
    </row>
    <row r="61" spans="24:24" x14ac:dyDescent="0.15">
      <c r="X61" s="177"/>
    </row>
    <row r="62" spans="24:24" x14ac:dyDescent="0.15">
      <c r="X62" s="177"/>
    </row>
    <row r="63" spans="24:24" x14ac:dyDescent="0.15">
      <c r="X63" s="177"/>
    </row>
    <row r="64" spans="24:24" x14ac:dyDescent="0.15">
      <c r="X64" s="177"/>
    </row>
    <row r="65" spans="24:24" x14ac:dyDescent="0.15">
      <c r="X6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6.125" style="180" customWidth="1"/>
    <col min="3" max="3" width="3.375" style="180" customWidth="1"/>
    <col min="4" max="4" width="5.8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H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153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88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251"/>
      <c r="C6" s="185" t="s">
        <v>89</v>
      </c>
      <c r="D6" s="186"/>
      <c r="E6" s="230" t="s">
        <v>142</v>
      </c>
      <c r="F6" s="231"/>
      <c r="G6" s="231"/>
      <c r="H6" s="232"/>
      <c r="I6" s="206" t="s">
        <v>144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101</v>
      </c>
      <c r="C9" s="187">
        <v>21</v>
      </c>
      <c r="D9" s="177" t="s">
        <v>102</v>
      </c>
      <c r="E9" s="201">
        <v>735</v>
      </c>
      <c r="F9" s="202">
        <v>1103</v>
      </c>
      <c r="G9" s="177">
        <v>902</v>
      </c>
      <c r="H9" s="202">
        <v>398965</v>
      </c>
      <c r="I9" s="201">
        <v>1208</v>
      </c>
      <c r="J9" s="202">
        <v>1518</v>
      </c>
      <c r="K9" s="177">
        <v>1377</v>
      </c>
      <c r="L9" s="202">
        <v>2644060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630</v>
      </c>
      <c r="F10" s="202">
        <v>1050</v>
      </c>
      <c r="G10" s="202">
        <v>793</v>
      </c>
      <c r="H10" s="202">
        <v>321168</v>
      </c>
      <c r="I10" s="202">
        <v>1050</v>
      </c>
      <c r="J10" s="202">
        <v>1575</v>
      </c>
      <c r="K10" s="202">
        <v>1295</v>
      </c>
      <c r="L10" s="203">
        <v>2283385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159">
        <v>661.5</v>
      </c>
      <c r="F11" s="159">
        <v>1102.5</v>
      </c>
      <c r="G11" s="159">
        <v>853.55168613073022</v>
      </c>
      <c r="H11" s="159">
        <v>287609.19999999995</v>
      </c>
      <c r="I11" s="159">
        <v>970.30500000000006</v>
      </c>
      <c r="J11" s="159">
        <v>1598.1000000000001</v>
      </c>
      <c r="K11" s="159">
        <v>1335.6319606981604</v>
      </c>
      <c r="L11" s="160">
        <v>2090545.3999999994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162">
        <v>630</v>
      </c>
      <c r="F12" s="162">
        <v>997.5</v>
      </c>
      <c r="G12" s="163">
        <v>746.10590946911384</v>
      </c>
      <c r="H12" s="162">
        <v>226696.00000000003</v>
      </c>
      <c r="I12" s="162">
        <v>952.35</v>
      </c>
      <c r="J12" s="162">
        <v>1690.5</v>
      </c>
      <c r="K12" s="162">
        <v>1246.769939975673</v>
      </c>
      <c r="L12" s="163">
        <v>2390246.9</v>
      </c>
      <c r="M12" s="177"/>
      <c r="N12" s="177"/>
      <c r="O12" s="177"/>
      <c r="P12" s="187"/>
      <c r="Q12" s="177"/>
      <c r="R12" s="164"/>
      <c r="S12" s="164"/>
      <c r="T12" s="164"/>
      <c r="U12" s="164"/>
      <c r="V12" s="164"/>
      <c r="W12" s="164"/>
      <c r="X12" s="164"/>
      <c r="Y12" s="164"/>
      <c r="Z12" s="177"/>
    </row>
    <row r="13" spans="2:26" ht="14.1" customHeight="1" x14ac:dyDescent="0.15">
      <c r="B13" s="155"/>
      <c r="C13" s="144">
        <v>2</v>
      </c>
      <c r="D13" s="156"/>
      <c r="E13" s="202">
        <v>745.5</v>
      </c>
      <c r="F13" s="203">
        <v>892.5</v>
      </c>
      <c r="G13" s="202">
        <v>854.55026253709775</v>
      </c>
      <c r="H13" s="202">
        <v>17547</v>
      </c>
      <c r="I13" s="202">
        <v>1102.5</v>
      </c>
      <c r="J13" s="202">
        <v>1365</v>
      </c>
      <c r="K13" s="202">
        <v>1271.9676974998276</v>
      </c>
      <c r="L13" s="203">
        <v>178685.4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3</v>
      </c>
      <c r="D14" s="156"/>
      <c r="E14" s="202">
        <v>735</v>
      </c>
      <c r="F14" s="202">
        <v>892.5</v>
      </c>
      <c r="G14" s="202">
        <v>839.99614757439872</v>
      </c>
      <c r="H14" s="202">
        <v>14000.3</v>
      </c>
      <c r="I14" s="202">
        <v>1123.5</v>
      </c>
      <c r="J14" s="202">
        <v>1397.55</v>
      </c>
      <c r="K14" s="202">
        <v>1298.4932128178266</v>
      </c>
      <c r="L14" s="203">
        <v>150559.29999999999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4</v>
      </c>
      <c r="D15" s="156"/>
      <c r="E15" s="202">
        <v>714</v>
      </c>
      <c r="F15" s="202">
        <v>892.5</v>
      </c>
      <c r="G15" s="202">
        <v>813.43204289296943</v>
      </c>
      <c r="H15" s="202">
        <v>13083.099999999999</v>
      </c>
      <c r="I15" s="202">
        <v>1239</v>
      </c>
      <c r="J15" s="202">
        <v>1440.6000000000001</v>
      </c>
      <c r="K15" s="202">
        <v>1346.683971493452</v>
      </c>
      <c r="L15" s="203">
        <v>173184.6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5</v>
      </c>
      <c r="D16" s="156"/>
      <c r="E16" s="202">
        <v>682.5</v>
      </c>
      <c r="F16" s="202">
        <v>892.5</v>
      </c>
      <c r="G16" s="202">
        <v>794.239584991774</v>
      </c>
      <c r="H16" s="202">
        <v>14240.2</v>
      </c>
      <c r="I16" s="202">
        <v>1312.5</v>
      </c>
      <c r="J16" s="202">
        <v>1518.615</v>
      </c>
      <c r="K16" s="202">
        <v>1427.6202525289157</v>
      </c>
      <c r="L16" s="203">
        <v>189844.19999999998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6</v>
      </c>
      <c r="D17" s="156"/>
      <c r="E17" s="202">
        <v>735</v>
      </c>
      <c r="F17" s="202">
        <v>892.5</v>
      </c>
      <c r="G17" s="202">
        <v>797.19910151022725</v>
      </c>
      <c r="H17" s="202">
        <v>16304.099999999999</v>
      </c>
      <c r="I17" s="202">
        <v>1353.45</v>
      </c>
      <c r="J17" s="202">
        <v>1575</v>
      </c>
      <c r="K17" s="202">
        <v>1449.7353004697372</v>
      </c>
      <c r="L17" s="203">
        <v>160980.70000000001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7</v>
      </c>
      <c r="D18" s="156"/>
      <c r="E18" s="202">
        <v>735</v>
      </c>
      <c r="F18" s="202">
        <v>945</v>
      </c>
      <c r="G18" s="202">
        <v>815.06445419637964</v>
      </c>
      <c r="H18" s="202">
        <v>19892.3</v>
      </c>
      <c r="I18" s="202">
        <v>1265.25</v>
      </c>
      <c r="J18" s="202">
        <v>1487.8500000000001</v>
      </c>
      <c r="K18" s="202">
        <v>1399.7954324381476</v>
      </c>
      <c r="L18" s="203">
        <v>162281.50000000003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8</v>
      </c>
      <c r="D19" s="156"/>
      <c r="E19" s="202">
        <v>787.5</v>
      </c>
      <c r="F19" s="202">
        <v>892.5</v>
      </c>
      <c r="G19" s="202">
        <v>843.14410814487348</v>
      </c>
      <c r="H19" s="202">
        <v>14980.1</v>
      </c>
      <c r="I19" s="202">
        <v>1229.55</v>
      </c>
      <c r="J19" s="202">
        <v>1476.3</v>
      </c>
      <c r="K19" s="202">
        <v>1336.9354302597562</v>
      </c>
      <c r="L19" s="203">
        <v>133303.29999999999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9</v>
      </c>
      <c r="D20" s="156"/>
      <c r="E20" s="202">
        <v>787.5</v>
      </c>
      <c r="F20" s="202">
        <v>892.5</v>
      </c>
      <c r="G20" s="202">
        <v>842.49025922180238</v>
      </c>
      <c r="H20" s="202">
        <v>17857.5</v>
      </c>
      <c r="I20" s="202">
        <v>1239</v>
      </c>
      <c r="J20" s="202">
        <v>1580.9850000000001</v>
      </c>
      <c r="K20" s="202">
        <v>1349.4004993213107</v>
      </c>
      <c r="L20" s="203">
        <v>125916.4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10</v>
      </c>
      <c r="D21" s="156"/>
      <c r="E21" s="202">
        <v>787.5</v>
      </c>
      <c r="F21" s="202">
        <v>997.5</v>
      </c>
      <c r="G21" s="202">
        <v>874.60163989792864</v>
      </c>
      <c r="H21" s="202">
        <v>28672.199999999997</v>
      </c>
      <c r="I21" s="202">
        <v>1239</v>
      </c>
      <c r="J21" s="202">
        <v>1581.3</v>
      </c>
      <c r="K21" s="202">
        <v>1360.6305248212102</v>
      </c>
      <c r="L21" s="203">
        <v>175077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11</v>
      </c>
      <c r="D22" s="156"/>
      <c r="E22" s="202">
        <v>840</v>
      </c>
      <c r="F22" s="202">
        <v>997.5</v>
      </c>
      <c r="G22" s="202">
        <v>931.75813682301111</v>
      </c>
      <c r="H22" s="202">
        <v>26594</v>
      </c>
      <c r="I22" s="202">
        <v>1350.3</v>
      </c>
      <c r="J22" s="202">
        <v>1685.25</v>
      </c>
      <c r="K22" s="202">
        <v>1557.0797121668259</v>
      </c>
      <c r="L22" s="203">
        <v>247679.09999999998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12</v>
      </c>
      <c r="D23" s="156"/>
      <c r="E23" s="202">
        <v>840</v>
      </c>
      <c r="F23" s="202">
        <v>997.5</v>
      </c>
      <c r="G23" s="202">
        <v>920.62686343265398</v>
      </c>
      <c r="H23" s="202">
        <v>16987.900000000001</v>
      </c>
      <c r="I23" s="202">
        <v>1501.5</v>
      </c>
      <c r="J23" s="202">
        <v>1751.4</v>
      </c>
      <c r="K23" s="202">
        <v>1631.8867066728344</v>
      </c>
      <c r="L23" s="203">
        <v>215384.8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 t="s">
        <v>154</v>
      </c>
      <c r="C24" s="144">
        <v>1</v>
      </c>
      <c r="D24" s="156"/>
      <c r="E24" s="202">
        <v>840</v>
      </c>
      <c r="F24" s="202">
        <v>1050</v>
      </c>
      <c r="G24" s="202">
        <v>922.58084998679465</v>
      </c>
      <c r="H24" s="202">
        <v>15485.100000000002</v>
      </c>
      <c r="I24" s="202">
        <v>1450.4700000000003</v>
      </c>
      <c r="J24" s="202">
        <v>1681.0500000000002</v>
      </c>
      <c r="K24" s="202">
        <v>1590.3605894297345</v>
      </c>
      <c r="L24" s="203">
        <v>201918.7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2</v>
      </c>
      <c r="D25" s="161"/>
      <c r="E25" s="204">
        <v>840</v>
      </c>
      <c r="F25" s="204">
        <v>1050</v>
      </c>
      <c r="G25" s="204">
        <v>956.75188916876596</v>
      </c>
      <c r="H25" s="204">
        <v>16806.400000000001</v>
      </c>
      <c r="I25" s="204">
        <v>1428.3150000000001</v>
      </c>
      <c r="J25" s="204">
        <v>1703.625</v>
      </c>
      <c r="K25" s="204">
        <v>1572.1763098281756</v>
      </c>
      <c r="L25" s="205">
        <v>220094.7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 t="s">
        <v>139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41674</v>
      </c>
      <c r="C29" s="212"/>
      <c r="D29" s="213">
        <v>41680</v>
      </c>
      <c r="E29" s="214">
        <v>840</v>
      </c>
      <c r="F29" s="214">
        <v>1050</v>
      </c>
      <c r="G29" s="214">
        <v>945.00088832487336</v>
      </c>
      <c r="H29" s="252">
        <v>4218.5</v>
      </c>
      <c r="I29" s="214">
        <v>1441.9649999999999</v>
      </c>
      <c r="J29" s="214">
        <v>1703.625</v>
      </c>
      <c r="K29" s="214">
        <v>1580.3441201216751</v>
      </c>
      <c r="L29" s="252">
        <v>24685.599999999999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41682</v>
      </c>
      <c r="C31" s="212"/>
      <c r="D31" s="213">
        <v>41687</v>
      </c>
      <c r="E31" s="214">
        <v>840</v>
      </c>
      <c r="F31" s="214">
        <v>1050</v>
      </c>
      <c r="G31" s="214">
        <v>943.21179702183008</v>
      </c>
      <c r="H31" s="252">
        <v>4407.3999999999996</v>
      </c>
      <c r="I31" s="214">
        <v>1454.25</v>
      </c>
      <c r="J31" s="214">
        <v>1680</v>
      </c>
      <c r="K31" s="214">
        <v>1590.2994350846375</v>
      </c>
      <c r="L31" s="252">
        <v>70796.600000000006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4" x14ac:dyDescent="0.15">
      <c r="B33" s="211">
        <v>41688</v>
      </c>
      <c r="C33" s="212"/>
      <c r="D33" s="213">
        <v>41694</v>
      </c>
      <c r="E33" s="214">
        <v>840</v>
      </c>
      <c r="F33" s="214">
        <v>1050</v>
      </c>
      <c r="G33" s="214">
        <v>967.63999032882066</v>
      </c>
      <c r="H33" s="252">
        <v>5298.6</v>
      </c>
      <c r="I33" s="214">
        <v>1428.3150000000001</v>
      </c>
      <c r="J33" s="214">
        <v>1680</v>
      </c>
      <c r="K33" s="214">
        <v>1596.8084379713753</v>
      </c>
      <c r="L33" s="252">
        <v>55670.3</v>
      </c>
    </row>
    <row r="34" spans="2:14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4" ht="12" customHeight="1" x14ac:dyDescent="0.15">
      <c r="B35" s="211">
        <v>41695</v>
      </c>
      <c r="C35" s="212"/>
      <c r="D35" s="213">
        <v>41701</v>
      </c>
      <c r="E35" s="257">
        <v>840</v>
      </c>
      <c r="F35" s="252">
        <v>1050</v>
      </c>
      <c r="G35" s="182">
        <v>955.72286631588338</v>
      </c>
      <c r="H35" s="252">
        <v>2881.9</v>
      </c>
      <c r="I35" s="253">
        <v>1429.05</v>
      </c>
      <c r="J35" s="252">
        <v>1665.3000000000002</v>
      </c>
      <c r="K35" s="182">
        <v>1533.4236316933407</v>
      </c>
      <c r="L35" s="252">
        <v>68942.2</v>
      </c>
    </row>
    <row r="36" spans="2:14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4" ht="12" customHeight="1" x14ac:dyDescent="0.15">
      <c r="B37" s="223"/>
      <c r="C37" s="224"/>
      <c r="D37" s="225"/>
      <c r="E37" s="249"/>
      <c r="F37" s="249"/>
      <c r="G37" s="249"/>
      <c r="H37" s="256"/>
      <c r="I37" s="249"/>
      <c r="J37" s="249"/>
      <c r="K37" s="249"/>
      <c r="L37" s="258"/>
    </row>
    <row r="38" spans="2:14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81"/>
      <c r="L39" s="177"/>
      <c r="M39" s="177"/>
      <c r="N39" s="177"/>
    </row>
    <row r="40" spans="2:14" ht="12.75" customHeight="1" x14ac:dyDescent="0.15">
      <c r="B40" s="226"/>
      <c r="L40" s="177"/>
      <c r="M40" s="177"/>
      <c r="N40" s="177"/>
    </row>
    <row r="41" spans="2:14" x14ac:dyDescent="0.15">
      <c r="B41" s="226"/>
      <c r="L41" s="177"/>
      <c r="M41" s="177"/>
      <c r="N41" s="177"/>
    </row>
    <row r="42" spans="2:14" ht="13.5" x14ac:dyDescent="0.15">
      <c r="B42" s="226"/>
      <c r="F42" s="178"/>
      <c r="G42" s="179"/>
      <c r="H42" s="179"/>
      <c r="L42" s="177"/>
      <c r="M42" s="177"/>
      <c r="N42" s="177"/>
    </row>
    <row r="43" spans="2:14" ht="13.5" x14ac:dyDescent="0.15">
      <c r="F43" s="178"/>
      <c r="G43" s="178"/>
      <c r="H43" s="178"/>
      <c r="L43" s="255"/>
      <c r="M43" s="177"/>
      <c r="N43" s="177"/>
    </row>
    <row r="44" spans="2:14" ht="13.5" x14ac:dyDescent="0.15">
      <c r="F44" s="178"/>
      <c r="G44" s="178"/>
      <c r="H44" s="178"/>
      <c r="L44" s="255"/>
      <c r="M44" s="177"/>
      <c r="N44" s="177"/>
    </row>
    <row r="45" spans="2:14" ht="13.5" x14ac:dyDescent="0.15">
      <c r="F45" s="178"/>
      <c r="G45" s="178"/>
      <c r="H45" s="178"/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  <row r="52" spans="12:14" x14ac:dyDescent="0.15">
      <c r="L52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89</v>
      </c>
      <c r="D6" s="186"/>
      <c r="E6" s="770" t="s">
        <v>93</v>
      </c>
      <c r="F6" s="771"/>
      <c r="G6" s="771"/>
      <c r="H6" s="772"/>
      <c r="I6" s="770" t="s">
        <v>105</v>
      </c>
      <c r="J6" s="771"/>
      <c r="K6" s="771"/>
      <c r="L6" s="772"/>
      <c r="M6" s="770" t="s">
        <v>117</v>
      </c>
      <c r="N6" s="771"/>
      <c r="O6" s="771"/>
      <c r="P6" s="772"/>
      <c r="Q6" s="770" t="s">
        <v>155</v>
      </c>
      <c r="R6" s="771"/>
      <c r="S6" s="771"/>
      <c r="T6" s="772"/>
      <c r="U6" s="770" t="s">
        <v>156</v>
      </c>
      <c r="V6" s="771"/>
      <c r="W6" s="771"/>
      <c r="X6" s="772"/>
      <c r="Z6" s="135"/>
      <c r="AA6" s="177"/>
      <c r="AB6" s="187"/>
      <c r="AC6" s="187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1155</v>
      </c>
      <c r="F9" s="202">
        <v>1365</v>
      </c>
      <c r="G9" s="177">
        <v>1339</v>
      </c>
      <c r="H9" s="202">
        <v>14803</v>
      </c>
      <c r="I9" s="201">
        <v>2310</v>
      </c>
      <c r="J9" s="202">
        <v>3255</v>
      </c>
      <c r="K9" s="177">
        <v>2608</v>
      </c>
      <c r="L9" s="202">
        <v>83037</v>
      </c>
      <c r="M9" s="201">
        <v>1029</v>
      </c>
      <c r="N9" s="202">
        <v>1418</v>
      </c>
      <c r="O9" s="177">
        <v>1225</v>
      </c>
      <c r="P9" s="202">
        <v>242130</v>
      </c>
      <c r="Q9" s="201">
        <v>1575</v>
      </c>
      <c r="R9" s="202">
        <v>2520</v>
      </c>
      <c r="S9" s="177">
        <v>2069</v>
      </c>
      <c r="T9" s="202">
        <v>163722</v>
      </c>
      <c r="U9" s="201">
        <v>788</v>
      </c>
      <c r="V9" s="202">
        <v>1260</v>
      </c>
      <c r="W9" s="177">
        <v>1041</v>
      </c>
      <c r="X9" s="202">
        <v>167961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132">
        <v>1417.5</v>
      </c>
      <c r="F10" s="132">
        <v>1417.5</v>
      </c>
      <c r="G10" s="132">
        <v>1417.5</v>
      </c>
      <c r="H10" s="202">
        <v>7548</v>
      </c>
      <c r="I10" s="202">
        <v>2415</v>
      </c>
      <c r="J10" s="202">
        <v>3003</v>
      </c>
      <c r="K10" s="202">
        <v>2637</v>
      </c>
      <c r="L10" s="202">
        <v>58198</v>
      </c>
      <c r="M10" s="202">
        <v>924</v>
      </c>
      <c r="N10" s="202">
        <v>1313</v>
      </c>
      <c r="O10" s="202">
        <v>1103</v>
      </c>
      <c r="P10" s="202">
        <v>161857</v>
      </c>
      <c r="Q10" s="202">
        <v>1523</v>
      </c>
      <c r="R10" s="202">
        <v>2205</v>
      </c>
      <c r="S10" s="202">
        <v>1864</v>
      </c>
      <c r="T10" s="202">
        <v>128394</v>
      </c>
      <c r="U10" s="202">
        <v>714</v>
      </c>
      <c r="V10" s="202">
        <v>1260</v>
      </c>
      <c r="W10" s="202">
        <v>1015</v>
      </c>
      <c r="X10" s="203">
        <v>99678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159">
        <v>1417.5</v>
      </c>
      <c r="F11" s="159">
        <v>1772.4</v>
      </c>
      <c r="G11" s="159">
        <v>1548.9994370637244</v>
      </c>
      <c r="H11" s="159">
        <v>7279.6</v>
      </c>
      <c r="I11" s="159">
        <v>2100</v>
      </c>
      <c r="J11" s="159">
        <v>3307.5</v>
      </c>
      <c r="K11" s="159">
        <v>2612.5615134968066</v>
      </c>
      <c r="L11" s="159">
        <v>35295.699999999997</v>
      </c>
      <c r="M11" s="159">
        <v>924</v>
      </c>
      <c r="N11" s="159">
        <v>1365</v>
      </c>
      <c r="O11" s="159">
        <v>1121.7995329385187</v>
      </c>
      <c r="P11" s="159">
        <v>96730.3</v>
      </c>
      <c r="Q11" s="159">
        <v>945</v>
      </c>
      <c r="R11" s="159">
        <v>2100</v>
      </c>
      <c r="S11" s="159">
        <v>1684.816654278002</v>
      </c>
      <c r="T11" s="159">
        <v>86099.699999999983</v>
      </c>
      <c r="U11" s="159">
        <v>787.5</v>
      </c>
      <c r="V11" s="159">
        <v>1260</v>
      </c>
      <c r="W11" s="159">
        <v>961.20934456639372</v>
      </c>
      <c r="X11" s="160">
        <v>62141.200000000004</v>
      </c>
      <c r="Z11" s="177"/>
      <c r="AA11" s="177"/>
      <c r="AB11" s="187"/>
      <c r="AC11" s="177"/>
      <c r="AD11" s="255"/>
      <c r="AE11" s="255"/>
      <c r="AF11" s="255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249">
        <v>0</v>
      </c>
      <c r="F12" s="249">
        <v>0</v>
      </c>
      <c r="G12" s="249">
        <v>0</v>
      </c>
      <c r="H12" s="162">
        <v>6667</v>
      </c>
      <c r="I12" s="162">
        <v>1890</v>
      </c>
      <c r="J12" s="162">
        <v>2992.5</v>
      </c>
      <c r="K12" s="162">
        <v>2301.9617389509181</v>
      </c>
      <c r="L12" s="162">
        <v>12819.899999999998</v>
      </c>
      <c r="M12" s="162">
        <v>840</v>
      </c>
      <c r="N12" s="162">
        <v>1365</v>
      </c>
      <c r="O12" s="162">
        <v>1050.7029474292012</v>
      </c>
      <c r="P12" s="162">
        <v>107624.6</v>
      </c>
      <c r="Q12" s="162">
        <v>1050</v>
      </c>
      <c r="R12" s="162">
        <v>2257.5</v>
      </c>
      <c r="S12" s="162">
        <v>1492.0391776919796</v>
      </c>
      <c r="T12" s="162">
        <v>99600.1</v>
      </c>
      <c r="U12" s="162">
        <v>682.5</v>
      </c>
      <c r="V12" s="162">
        <v>1155</v>
      </c>
      <c r="W12" s="162">
        <v>826.40303446645669</v>
      </c>
      <c r="X12" s="163">
        <v>68708.7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2</v>
      </c>
      <c r="D13" s="156"/>
      <c r="E13" s="221">
        <v>0</v>
      </c>
      <c r="F13" s="221">
        <v>0</v>
      </c>
      <c r="G13" s="246">
        <v>0</v>
      </c>
      <c r="H13" s="132">
        <v>88.1</v>
      </c>
      <c r="I13" s="221">
        <v>2415</v>
      </c>
      <c r="J13" s="221">
        <v>2992.5</v>
      </c>
      <c r="K13" s="221">
        <v>2625.7495800671895</v>
      </c>
      <c r="L13" s="132">
        <v>1506.6</v>
      </c>
      <c r="M13" s="221">
        <v>1029</v>
      </c>
      <c r="N13" s="221">
        <v>1260</v>
      </c>
      <c r="O13" s="246">
        <v>1139.3030690812109</v>
      </c>
      <c r="P13" s="202">
        <v>12806.2</v>
      </c>
      <c r="Q13" s="202">
        <v>1207.5</v>
      </c>
      <c r="R13" s="202">
        <v>1785</v>
      </c>
      <c r="S13" s="202">
        <v>1559.6288145260955</v>
      </c>
      <c r="T13" s="202">
        <v>4771.3999999999996</v>
      </c>
      <c r="U13" s="202">
        <v>735</v>
      </c>
      <c r="V13" s="202">
        <v>1050</v>
      </c>
      <c r="W13" s="202">
        <v>881.82236744759552</v>
      </c>
      <c r="X13" s="203">
        <v>6947.2</v>
      </c>
      <c r="Z13" s="177"/>
      <c r="AA13" s="177"/>
      <c r="AB13" s="177"/>
      <c r="AC13" s="177"/>
      <c r="AD13" s="247"/>
      <c r="AE13" s="247"/>
      <c r="AF13" s="24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3</v>
      </c>
      <c r="D14" s="156"/>
      <c r="E14" s="221">
        <v>0</v>
      </c>
      <c r="F14" s="221">
        <v>0</v>
      </c>
      <c r="G14" s="221">
        <v>0</v>
      </c>
      <c r="H14" s="132">
        <v>82.3</v>
      </c>
      <c r="I14" s="221">
        <v>2429.7000000000003</v>
      </c>
      <c r="J14" s="221">
        <v>3094.35</v>
      </c>
      <c r="K14" s="221">
        <v>2672.4694151757308</v>
      </c>
      <c r="L14" s="132">
        <v>1540.3</v>
      </c>
      <c r="M14" s="221">
        <v>1039.5</v>
      </c>
      <c r="N14" s="221">
        <v>1279.95</v>
      </c>
      <c r="O14" s="221">
        <v>1165.087251125447</v>
      </c>
      <c r="P14" s="202">
        <v>12695.8</v>
      </c>
      <c r="Q14" s="202">
        <v>1050</v>
      </c>
      <c r="R14" s="202">
        <v>1737.75</v>
      </c>
      <c r="S14" s="202">
        <v>1522.1217120994736</v>
      </c>
      <c r="T14" s="202">
        <v>6746.1</v>
      </c>
      <c r="U14" s="202">
        <v>719.25</v>
      </c>
      <c r="V14" s="202">
        <v>1050</v>
      </c>
      <c r="W14" s="202">
        <v>882.42271746944641</v>
      </c>
      <c r="X14" s="203">
        <v>6527.4</v>
      </c>
      <c r="Z14" s="177"/>
      <c r="AA14" s="177"/>
      <c r="AB14" s="177"/>
      <c r="AC14" s="177"/>
      <c r="AD14" s="247"/>
      <c r="AE14" s="247"/>
      <c r="AF14" s="24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4</v>
      </c>
      <c r="D15" s="156"/>
      <c r="E15" s="221">
        <v>0</v>
      </c>
      <c r="F15" s="221">
        <v>0</v>
      </c>
      <c r="G15" s="221">
        <v>0</v>
      </c>
      <c r="H15" s="132">
        <v>154.5</v>
      </c>
      <c r="I15" s="221">
        <v>2429.7000000000003</v>
      </c>
      <c r="J15" s="221">
        <v>2992.5</v>
      </c>
      <c r="K15" s="221">
        <v>2916.4327460850104</v>
      </c>
      <c r="L15" s="132">
        <v>1160.5</v>
      </c>
      <c r="M15" s="221">
        <v>1050</v>
      </c>
      <c r="N15" s="221">
        <v>1312.5</v>
      </c>
      <c r="O15" s="221">
        <v>1186.6202096890818</v>
      </c>
      <c r="P15" s="202">
        <v>13835.5</v>
      </c>
      <c r="Q15" s="202">
        <v>993.30000000000007</v>
      </c>
      <c r="R15" s="202">
        <v>1680</v>
      </c>
      <c r="S15" s="202">
        <v>1369.9430992736077</v>
      </c>
      <c r="T15" s="202">
        <v>7725.2</v>
      </c>
      <c r="U15" s="202">
        <v>735</v>
      </c>
      <c r="V15" s="202">
        <v>1050</v>
      </c>
      <c r="W15" s="202">
        <v>887.31743645804863</v>
      </c>
      <c r="X15" s="202">
        <v>5327.7</v>
      </c>
      <c r="Z15" s="177"/>
      <c r="AA15" s="177"/>
      <c r="AB15" s="177"/>
      <c r="AC15" s="177"/>
      <c r="AD15" s="247"/>
      <c r="AE15" s="247"/>
      <c r="AF15" s="24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5</v>
      </c>
      <c r="D16" s="156"/>
      <c r="E16" s="221">
        <v>0</v>
      </c>
      <c r="F16" s="221">
        <v>0</v>
      </c>
      <c r="G16" s="246">
        <v>0</v>
      </c>
      <c r="H16" s="132">
        <v>293</v>
      </c>
      <c r="I16" s="221">
        <v>2429.7000000000003</v>
      </c>
      <c r="J16" s="221">
        <v>2992.5</v>
      </c>
      <c r="K16" s="221">
        <v>2741.9865799667946</v>
      </c>
      <c r="L16" s="132">
        <v>2220.5</v>
      </c>
      <c r="M16" s="221">
        <v>1076.25</v>
      </c>
      <c r="N16" s="221">
        <v>1401.75</v>
      </c>
      <c r="O16" s="221">
        <v>1228.7551721284337</v>
      </c>
      <c r="P16" s="202">
        <v>24274.799999999999</v>
      </c>
      <c r="Q16" s="202">
        <v>1155</v>
      </c>
      <c r="R16" s="202">
        <v>1785</v>
      </c>
      <c r="S16" s="202">
        <v>1491.3208477082308</v>
      </c>
      <c r="T16" s="202">
        <v>7327.5</v>
      </c>
      <c r="U16" s="202">
        <v>787.5</v>
      </c>
      <c r="V16" s="202">
        <v>1102.5</v>
      </c>
      <c r="W16" s="202">
        <v>934.87333110015777</v>
      </c>
      <c r="X16" s="203">
        <v>6209.2</v>
      </c>
      <c r="Z16" s="177"/>
      <c r="AA16" s="177"/>
      <c r="AB16" s="177"/>
      <c r="AC16" s="177"/>
      <c r="AD16" s="247"/>
      <c r="AE16" s="247"/>
      <c r="AF16" s="24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6</v>
      </c>
      <c r="D17" s="156"/>
      <c r="E17" s="221">
        <v>0</v>
      </c>
      <c r="F17" s="221">
        <v>0</v>
      </c>
      <c r="G17" s="221">
        <v>0</v>
      </c>
      <c r="H17" s="132">
        <v>494.1</v>
      </c>
      <c r="I17" s="221">
        <v>2429.7000000000003</v>
      </c>
      <c r="J17" s="221">
        <v>2992.5</v>
      </c>
      <c r="K17" s="221">
        <v>2765.5842088632576</v>
      </c>
      <c r="L17" s="132">
        <v>1316.9</v>
      </c>
      <c r="M17" s="221">
        <v>1155</v>
      </c>
      <c r="N17" s="221">
        <v>1417.5</v>
      </c>
      <c r="O17" s="221">
        <v>1291.7780924195538</v>
      </c>
      <c r="P17" s="202">
        <v>21579.7</v>
      </c>
      <c r="Q17" s="202">
        <v>1050</v>
      </c>
      <c r="R17" s="202">
        <v>1741.95</v>
      </c>
      <c r="S17" s="202">
        <v>1470.4309309309308</v>
      </c>
      <c r="T17" s="202">
        <v>5794.4</v>
      </c>
      <c r="U17" s="202">
        <v>787.5</v>
      </c>
      <c r="V17" s="202">
        <v>1102.5</v>
      </c>
      <c r="W17" s="202">
        <v>924.18664938431641</v>
      </c>
      <c r="X17" s="203">
        <v>6259.3</v>
      </c>
      <c r="Z17" s="177"/>
      <c r="AA17" s="177"/>
      <c r="AB17" s="177"/>
      <c r="AC17" s="177"/>
      <c r="AD17" s="247"/>
      <c r="AE17" s="247"/>
      <c r="AF17" s="24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7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2415</v>
      </c>
      <c r="J18" s="221">
        <v>2966.25</v>
      </c>
      <c r="K18" s="221">
        <v>2672.6358069164266</v>
      </c>
      <c r="L18" s="132">
        <v>1738.3</v>
      </c>
      <c r="M18" s="221">
        <v>1207.5</v>
      </c>
      <c r="N18" s="221">
        <v>1365</v>
      </c>
      <c r="O18" s="221">
        <v>1291.2429048414026</v>
      </c>
      <c r="P18" s="202">
        <v>19742.400000000001</v>
      </c>
      <c r="Q18" s="202">
        <v>1260</v>
      </c>
      <c r="R18" s="202">
        <v>1890</v>
      </c>
      <c r="S18" s="202">
        <v>1590.9719599012062</v>
      </c>
      <c r="T18" s="202">
        <v>8513.1</v>
      </c>
      <c r="U18" s="202">
        <v>808.5</v>
      </c>
      <c r="V18" s="202">
        <v>1207.5</v>
      </c>
      <c r="W18" s="202">
        <v>955.23550514986675</v>
      </c>
      <c r="X18" s="203">
        <v>4887</v>
      </c>
      <c r="Z18" s="177"/>
      <c r="AA18" s="177"/>
      <c r="AB18" s="177"/>
      <c r="AC18" s="177"/>
      <c r="AD18" s="247"/>
      <c r="AE18" s="247"/>
      <c r="AF18" s="24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8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2480.1</v>
      </c>
      <c r="J19" s="221">
        <v>3097.5</v>
      </c>
      <c r="K19" s="221">
        <v>2940</v>
      </c>
      <c r="L19" s="132">
        <v>606</v>
      </c>
      <c r="M19" s="221">
        <v>1155</v>
      </c>
      <c r="N19" s="221">
        <v>1417.5</v>
      </c>
      <c r="O19" s="221">
        <v>1312.1610037406485</v>
      </c>
      <c r="P19" s="202">
        <v>12304.8</v>
      </c>
      <c r="Q19" s="202">
        <v>1260</v>
      </c>
      <c r="R19" s="202">
        <v>1890</v>
      </c>
      <c r="S19" s="202">
        <v>1625.5418386491558</v>
      </c>
      <c r="T19" s="202">
        <v>7294.6</v>
      </c>
      <c r="U19" s="202">
        <v>829.5</v>
      </c>
      <c r="V19" s="202">
        <v>1228.5</v>
      </c>
      <c r="W19" s="202">
        <v>1065.3251175200103</v>
      </c>
      <c r="X19" s="203">
        <v>2978.6</v>
      </c>
      <c r="Z19" s="177"/>
      <c r="AA19" s="177"/>
      <c r="AB19" s="177"/>
      <c r="AC19" s="177"/>
      <c r="AD19" s="247"/>
      <c r="AE19" s="247"/>
      <c r="AF19" s="24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9</v>
      </c>
      <c r="D20" s="156"/>
      <c r="E20" s="221">
        <v>0</v>
      </c>
      <c r="F20" s="221">
        <v>0</v>
      </c>
      <c r="G20" s="221">
        <v>0</v>
      </c>
      <c r="H20" s="132">
        <v>846.1</v>
      </c>
      <c r="I20" s="221">
        <v>0</v>
      </c>
      <c r="J20" s="221">
        <v>0</v>
      </c>
      <c r="K20" s="221">
        <v>0</v>
      </c>
      <c r="L20" s="132">
        <v>230.7</v>
      </c>
      <c r="M20" s="221">
        <v>1207.5</v>
      </c>
      <c r="N20" s="221">
        <v>1417.5</v>
      </c>
      <c r="O20" s="221">
        <v>1312.4211944009576</v>
      </c>
      <c r="P20" s="202">
        <v>14948.9</v>
      </c>
      <c r="Q20" s="202">
        <v>1260</v>
      </c>
      <c r="R20" s="202">
        <v>1841.7</v>
      </c>
      <c r="S20" s="202">
        <v>1661.9746835443038</v>
      </c>
      <c r="T20" s="202">
        <v>5019.3999999999996</v>
      </c>
      <c r="U20" s="202">
        <v>840</v>
      </c>
      <c r="V20" s="202">
        <v>1260</v>
      </c>
      <c r="W20" s="202">
        <v>1086.4419754227108</v>
      </c>
      <c r="X20" s="203">
        <v>3581.1</v>
      </c>
      <c r="Z20" s="177"/>
      <c r="AA20" s="177"/>
      <c r="AB20" s="177"/>
      <c r="AC20" s="177"/>
      <c r="AD20" s="247"/>
      <c r="AE20" s="247"/>
      <c r="AF20" s="24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10</v>
      </c>
      <c r="D21" s="156"/>
      <c r="E21" s="221">
        <v>0</v>
      </c>
      <c r="F21" s="221">
        <v>0</v>
      </c>
      <c r="G21" s="221">
        <v>0</v>
      </c>
      <c r="H21" s="132">
        <v>120.2</v>
      </c>
      <c r="I21" s="221">
        <v>3097.5</v>
      </c>
      <c r="J21" s="221">
        <v>3097.5</v>
      </c>
      <c r="K21" s="221">
        <v>3097.5000000000005</v>
      </c>
      <c r="L21" s="132">
        <v>1367.5</v>
      </c>
      <c r="M21" s="221">
        <v>1155</v>
      </c>
      <c r="N21" s="221">
        <v>1417.5</v>
      </c>
      <c r="O21" s="221">
        <v>1312.4079861973096</v>
      </c>
      <c r="P21" s="202">
        <v>15716.9</v>
      </c>
      <c r="Q21" s="202">
        <v>1260</v>
      </c>
      <c r="R21" s="202">
        <v>1785</v>
      </c>
      <c r="S21" s="202">
        <v>1496.387931034483</v>
      </c>
      <c r="T21" s="202">
        <v>4621.8999999999996</v>
      </c>
      <c r="U21" s="202">
        <v>892.5</v>
      </c>
      <c r="V21" s="202">
        <v>1312.5</v>
      </c>
      <c r="W21" s="202">
        <v>1102.8498704183637</v>
      </c>
      <c r="X21" s="203">
        <v>4424</v>
      </c>
      <c r="Z21" s="177"/>
      <c r="AA21" s="177"/>
      <c r="AB21" s="177"/>
      <c r="AC21" s="177"/>
      <c r="AD21" s="247"/>
      <c r="AE21" s="247"/>
      <c r="AF21" s="24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11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3097.5</v>
      </c>
      <c r="J22" s="221">
        <v>3097.5</v>
      </c>
      <c r="K22" s="221">
        <v>3097.5</v>
      </c>
      <c r="L22" s="132">
        <v>142.1</v>
      </c>
      <c r="M22" s="221">
        <v>1254.75</v>
      </c>
      <c r="N22" s="221">
        <v>1470</v>
      </c>
      <c r="O22" s="221">
        <v>1364.8626662174747</v>
      </c>
      <c r="P22" s="202">
        <v>19578.599999999999</v>
      </c>
      <c r="Q22" s="202">
        <v>1239</v>
      </c>
      <c r="R22" s="202">
        <v>1837.5</v>
      </c>
      <c r="S22" s="202">
        <v>1532.9131386861318</v>
      </c>
      <c r="T22" s="202">
        <v>3697.5</v>
      </c>
      <c r="U22" s="202">
        <v>945</v>
      </c>
      <c r="V22" s="202">
        <v>1417.5</v>
      </c>
      <c r="W22" s="202">
        <v>1207.366314646664</v>
      </c>
      <c r="X22" s="202">
        <v>2249.3000000000002</v>
      </c>
      <c r="Z22" s="177"/>
      <c r="AA22" s="177"/>
      <c r="AB22" s="177"/>
      <c r="AC22" s="177"/>
      <c r="AD22" s="247"/>
      <c r="AE22" s="247"/>
      <c r="AF22" s="24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12</v>
      </c>
      <c r="D23" s="156"/>
      <c r="E23" s="221">
        <v>0</v>
      </c>
      <c r="F23" s="221">
        <v>0</v>
      </c>
      <c r="G23" s="221">
        <v>0</v>
      </c>
      <c r="H23" s="132">
        <v>176.1</v>
      </c>
      <c r="I23" s="221">
        <v>3045</v>
      </c>
      <c r="J23" s="221">
        <v>3465</v>
      </c>
      <c r="K23" s="221">
        <v>3297.3134328358205</v>
      </c>
      <c r="L23" s="132">
        <v>159.4</v>
      </c>
      <c r="M23" s="221">
        <v>1338.75</v>
      </c>
      <c r="N23" s="221">
        <v>1523.55</v>
      </c>
      <c r="O23" s="221">
        <v>1443.9198913376713</v>
      </c>
      <c r="P23" s="202">
        <v>14214.9</v>
      </c>
      <c r="Q23" s="202">
        <v>1260</v>
      </c>
      <c r="R23" s="202">
        <v>1947.75</v>
      </c>
      <c r="S23" s="202">
        <v>1680.1280107047282</v>
      </c>
      <c r="T23" s="202">
        <v>3355</v>
      </c>
      <c r="U23" s="202">
        <v>945</v>
      </c>
      <c r="V23" s="202">
        <v>1365</v>
      </c>
      <c r="W23" s="202">
        <v>1228.4418038293586</v>
      </c>
      <c r="X23" s="203">
        <v>2208.1</v>
      </c>
      <c r="Z23" s="177"/>
      <c r="AA23" s="177"/>
      <c r="AB23" s="177"/>
      <c r="AC23" s="177"/>
      <c r="AD23" s="247"/>
      <c r="AE23" s="247"/>
      <c r="AF23" s="24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 t="s">
        <v>154</v>
      </c>
      <c r="C24" s="144">
        <v>1</v>
      </c>
      <c r="D24" s="156"/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132">
        <v>18.3</v>
      </c>
      <c r="M24" s="221">
        <v>1102.5</v>
      </c>
      <c r="N24" s="221">
        <v>1417.5</v>
      </c>
      <c r="O24" s="221">
        <v>1286.1962073711577</v>
      </c>
      <c r="P24" s="202">
        <v>14234.4</v>
      </c>
      <c r="Q24" s="202">
        <v>1155</v>
      </c>
      <c r="R24" s="202">
        <v>1785</v>
      </c>
      <c r="S24" s="202">
        <v>1486.121834862385</v>
      </c>
      <c r="T24" s="202">
        <v>4288.6000000000004</v>
      </c>
      <c r="U24" s="202">
        <v>892.5</v>
      </c>
      <c r="V24" s="202">
        <v>1417.5</v>
      </c>
      <c r="W24" s="202">
        <v>1123.0070016474463</v>
      </c>
      <c r="X24" s="203">
        <v>2149.6</v>
      </c>
      <c r="Z24" s="177"/>
      <c r="AA24" s="177"/>
      <c r="AB24" s="177"/>
      <c r="AC24" s="177"/>
      <c r="AD24" s="247"/>
      <c r="AE24" s="247"/>
      <c r="AF24" s="24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2</v>
      </c>
      <c r="D25" s="161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130">
        <v>123.6</v>
      </c>
      <c r="M25" s="249">
        <v>1260</v>
      </c>
      <c r="N25" s="249">
        <v>1498.3500000000001</v>
      </c>
      <c r="O25" s="249">
        <v>1417.9664438953164</v>
      </c>
      <c r="P25" s="204">
        <v>9790.6</v>
      </c>
      <c r="Q25" s="204">
        <v>1155</v>
      </c>
      <c r="R25" s="204">
        <v>1863.75</v>
      </c>
      <c r="S25" s="204">
        <v>1470.5833333333337</v>
      </c>
      <c r="T25" s="204">
        <v>3282.8</v>
      </c>
      <c r="U25" s="204">
        <v>892.5</v>
      </c>
      <c r="V25" s="204">
        <v>1260</v>
      </c>
      <c r="W25" s="204">
        <v>1055.2576776835331</v>
      </c>
      <c r="X25" s="205">
        <v>3149.1</v>
      </c>
      <c r="Z25" s="177"/>
      <c r="AA25" s="177"/>
      <c r="AB25" s="177"/>
      <c r="AC25" s="177"/>
      <c r="AD25" s="247"/>
      <c r="AE25" s="247"/>
      <c r="AF25" s="24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customHeight="1" x14ac:dyDescent="0.15">
      <c r="B26" s="201"/>
      <c r="C26" s="197" t="s">
        <v>89</v>
      </c>
      <c r="D26" s="200"/>
      <c r="E26" s="767" t="s">
        <v>146</v>
      </c>
      <c r="F26" s="768"/>
      <c r="G26" s="768"/>
      <c r="H26" s="769"/>
      <c r="I26" s="767" t="s">
        <v>147</v>
      </c>
      <c r="J26" s="768"/>
      <c r="K26" s="768"/>
      <c r="L26" s="769"/>
      <c r="M26" s="767" t="s">
        <v>159</v>
      </c>
      <c r="N26" s="768"/>
      <c r="O26" s="768"/>
      <c r="P26" s="769"/>
      <c r="Q26" s="148"/>
      <c r="R26" s="144"/>
      <c r="S26" s="144"/>
      <c r="T26" s="144"/>
      <c r="U26" s="144"/>
      <c r="V26" s="144"/>
      <c r="W26" s="144"/>
      <c r="X26" s="144"/>
      <c r="Z26" s="179"/>
      <c r="AA26" s="179"/>
      <c r="AB26" s="179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95</v>
      </c>
      <c r="C27" s="189"/>
      <c r="D27" s="190"/>
      <c r="E27" s="167" t="s">
        <v>96</v>
      </c>
      <c r="F27" s="149" t="s">
        <v>97</v>
      </c>
      <c r="G27" s="233" t="s">
        <v>98</v>
      </c>
      <c r="H27" s="149" t="s">
        <v>99</v>
      </c>
      <c r="I27" s="167" t="s">
        <v>96</v>
      </c>
      <c r="J27" s="149" t="s">
        <v>97</v>
      </c>
      <c r="K27" s="233" t="s">
        <v>98</v>
      </c>
      <c r="L27" s="149" t="s">
        <v>99</v>
      </c>
      <c r="M27" s="167" t="s">
        <v>96</v>
      </c>
      <c r="N27" s="149" t="s">
        <v>97</v>
      </c>
      <c r="O27" s="233" t="s">
        <v>98</v>
      </c>
      <c r="P27" s="149" t="s">
        <v>99</v>
      </c>
      <c r="Q27" s="148"/>
      <c r="R27" s="144"/>
      <c r="S27" s="144"/>
      <c r="T27" s="144"/>
      <c r="U27" s="144"/>
      <c r="V27" s="144"/>
      <c r="W27" s="144"/>
      <c r="X27" s="177"/>
      <c r="Y27" s="135"/>
      <c r="Z27" s="178"/>
      <c r="AA27" s="177"/>
      <c r="AB27" s="187"/>
      <c r="AC27" s="187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48"/>
      <c r="R28" s="144"/>
      <c r="S28" s="144"/>
      <c r="T28" s="144"/>
      <c r="U28" s="144"/>
      <c r="V28" s="144"/>
      <c r="W28" s="144"/>
      <c r="X28" s="177"/>
      <c r="Y28" s="135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201" t="s">
        <v>157</v>
      </c>
      <c r="C29" s="187">
        <v>21</v>
      </c>
      <c r="D29" s="177" t="s">
        <v>158</v>
      </c>
      <c r="E29" s="201">
        <v>1995</v>
      </c>
      <c r="F29" s="202">
        <v>2730</v>
      </c>
      <c r="G29" s="177">
        <v>2448</v>
      </c>
      <c r="H29" s="202">
        <v>124577</v>
      </c>
      <c r="I29" s="201">
        <v>2205</v>
      </c>
      <c r="J29" s="202">
        <v>3150</v>
      </c>
      <c r="K29" s="177">
        <v>2745</v>
      </c>
      <c r="L29" s="202">
        <v>184451</v>
      </c>
      <c r="M29" s="191" t="s">
        <v>150</v>
      </c>
      <c r="N29" s="259" t="s">
        <v>150</v>
      </c>
      <c r="O29" s="187" t="s">
        <v>150</v>
      </c>
      <c r="P29" s="259" t="s">
        <v>150</v>
      </c>
      <c r="Q29" s="201"/>
      <c r="R29" s="177"/>
      <c r="S29" s="177"/>
      <c r="T29" s="177"/>
      <c r="U29" s="177"/>
      <c r="V29" s="177"/>
      <c r="W29" s="177"/>
      <c r="X29" s="177"/>
      <c r="Y29" s="135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2310</v>
      </c>
      <c r="F30" s="202">
        <v>2730</v>
      </c>
      <c r="G30" s="202">
        <v>2468</v>
      </c>
      <c r="H30" s="202">
        <v>129620</v>
      </c>
      <c r="I30" s="202">
        <v>2520</v>
      </c>
      <c r="J30" s="202">
        <v>3012</v>
      </c>
      <c r="K30" s="202">
        <v>2798</v>
      </c>
      <c r="L30" s="202">
        <v>178692</v>
      </c>
      <c r="M30" s="259" t="s">
        <v>150</v>
      </c>
      <c r="N30" s="259" t="s">
        <v>150</v>
      </c>
      <c r="O30" s="259" t="s">
        <v>150</v>
      </c>
      <c r="P30" s="260" t="s">
        <v>150</v>
      </c>
      <c r="Q30" s="201"/>
      <c r="R30" s="177"/>
      <c r="S30" s="177"/>
      <c r="T30" s="178"/>
      <c r="U30" s="179"/>
      <c r="V30" s="179"/>
      <c r="W30" s="179"/>
      <c r="X30" s="179"/>
      <c r="Y30" s="179"/>
      <c r="Z30" s="179"/>
      <c r="AA30" s="179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01"/>
      <c r="C31" s="187">
        <v>23</v>
      </c>
      <c r="D31" s="203"/>
      <c r="E31" s="159">
        <v>1890</v>
      </c>
      <c r="F31" s="159">
        <v>3051.3</v>
      </c>
      <c r="G31" s="159">
        <v>2397.0092499466218</v>
      </c>
      <c r="H31" s="159">
        <v>90087.9</v>
      </c>
      <c r="I31" s="159">
        <v>2100</v>
      </c>
      <c r="J31" s="159">
        <v>3608.8500000000004</v>
      </c>
      <c r="K31" s="159">
        <v>2694.4841436665088</v>
      </c>
      <c r="L31" s="159">
        <v>142417.80000000002</v>
      </c>
      <c r="M31" s="259" t="s">
        <v>150</v>
      </c>
      <c r="N31" s="259" t="s">
        <v>150</v>
      </c>
      <c r="O31" s="259" t="s">
        <v>150</v>
      </c>
      <c r="P31" s="259" t="s">
        <v>150</v>
      </c>
      <c r="Q31" s="201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87"/>
      <c r="AM31" s="187"/>
      <c r="AN31" s="187"/>
      <c r="AO31" s="187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1575</v>
      </c>
      <c r="F32" s="162">
        <v>2940</v>
      </c>
      <c r="G32" s="163">
        <v>2059.8643403404944</v>
      </c>
      <c r="H32" s="162">
        <v>89035.8</v>
      </c>
      <c r="I32" s="162">
        <v>1995</v>
      </c>
      <c r="J32" s="162">
        <v>3465</v>
      </c>
      <c r="K32" s="162">
        <v>2538.0460264517524</v>
      </c>
      <c r="L32" s="162">
        <v>139900.20000000001</v>
      </c>
      <c r="M32" s="198" t="s">
        <v>150</v>
      </c>
      <c r="N32" s="198" t="s">
        <v>150</v>
      </c>
      <c r="O32" s="200" t="s">
        <v>150</v>
      </c>
      <c r="P32" s="200" t="s">
        <v>150</v>
      </c>
      <c r="Q32" s="177"/>
      <c r="R32" s="177"/>
      <c r="S32" s="177"/>
      <c r="T32" s="178"/>
      <c r="U32" s="178"/>
      <c r="V32" s="178"/>
      <c r="W32" s="178"/>
      <c r="X32" s="178"/>
      <c r="Y32" s="178"/>
      <c r="Z32" s="178"/>
      <c r="AA32" s="178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87"/>
      <c r="AM32" s="187"/>
      <c r="AN32" s="187"/>
      <c r="AO32" s="187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5"/>
      <c r="C33" s="144">
        <v>2</v>
      </c>
      <c r="D33" s="156"/>
      <c r="E33" s="202">
        <v>2310</v>
      </c>
      <c r="F33" s="202">
        <v>3150</v>
      </c>
      <c r="G33" s="202">
        <v>2682.8170023589187</v>
      </c>
      <c r="H33" s="202">
        <v>4261</v>
      </c>
      <c r="I33" s="202">
        <v>2835</v>
      </c>
      <c r="J33" s="202">
        <v>3570</v>
      </c>
      <c r="K33" s="202">
        <v>3202.3849805258037</v>
      </c>
      <c r="L33" s="202">
        <v>5959.9</v>
      </c>
      <c r="M33" s="221">
        <v>0</v>
      </c>
      <c r="N33" s="221">
        <v>0</v>
      </c>
      <c r="O33" s="221">
        <v>0</v>
      </c>
      <c r="P33" s="246">
        <v>0</v>
      </c>
      <c r="Q33" s="177"/>
      <c r="R33" s="177"/>
      <c r="S33" s="177"/>
      <c r="T33" s="177"/>
      <c r="U33" s="177"/>
      <c r="V33" s="177"/>
      <c r="W33" s="177"/>
      <c r="X33" s="177"/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247"/>
      <c r="AM33" s="247"/>
      <c r="AN33" s="247"/>
      <c r="AO33" s="247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5"/>
      <c r="C34" s="144">
        <v>3</v>
      </c>
      <c r="D34" s="156"/>
      <c r="E34" s="202">
        <v>2100</v>
      </c>
      <c r="F34" s="202">
        <v>2992.5</v>
      </c>
      <c r="G34" s="202">
        <v>2582.5894685990338</v>
      </c>
      <c r="H34" s="202">
        <v>4565.6000000000004</v>
      </c>
      <c r="I34" s="202">
        <v>2625</v>
      </c>
      <c r="J34" s="202">
        <v>3675</v>
      </c>
      <c r="K34" s="202">
        <v>3149.6640349054646</v>
      </c>
      <c r="L34" s="202">
        <v>9306.5</v>
      </c>
      <c r="M34" s="221">
        <v>0</v>
      </c>
      <c r="N34" s="221">
        <v>0</v>
      </c>
      <c r="O34" s="221">
        <v>0</v>
      </c>
      <c r="P34" s="221">
        <v>0</v>
      </c>
      <c r="Q34" s="177"/>
      <c r="R34" s="177"/>
      <c r="S34" s="177"/>
      <c r="T34" s="177"/>
      <c r="U34" s="177"/>
      <c r="V34" s="177"/>
      <c r="W34" s="177"/>
      <c r="X34" s="177"/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247"/>
      <c r="AM34" s="247"/>
      <c r="AN34" s="247"/>
      <c r="AO34" s="247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4</v>
      </c>
      <c r="D35" s="156"/>
      <c r="E35" s="202">
        <v>2100</v>
      </c>
      <c r="F35" s="202">
        <v>2625</v>
      </c>
      <c r="G35" s="202">
        <v>2414.8254263093795</v>
      </c>
      <c r="H35" s="202">
        <v>5030.7</v>
      </c>
      <c r="I35" s="202">
        <v>2835</v>
      </c>
      <c r="J35" s="202">
        <v>3577.3500000000004</v>
      </c>
      <c r="K35" s="202">
        <v>3151.2349481937836</v>
      </c>
      <c r="L35" s="202">
        <v>11696</v>
      </c>
      <c r="M35" s="221">
        <v>0</v>
      </c>
      <c r="N35" s="221">
        <v>0</v>
      </c>
      <c r="O35" s="221">
        <v>0</v>
      </c>
      <c r="P35" s="246">
        <v>0</v>
      </c>
      <c r="Q35" s="177"/>
      <c r="R35" s="177"/>
      <c r="S35" s="177"/>
      <c r="T35" s="177"/>
      <c r="U35" s="177"/>
      <c r="V35" s="177"/>
      <c r="W35" s="177"/>
      <c r="X35" s="177"/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247"/>
      <c r="AM35" s="247"/>
      <c r="AN35" s="247"/>
      <c r="AO35" s="247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5</v>
      </c>
      <c r="D36" s="156"/>
      <c r="E36" s="202">
        <v>2310</v>
      </c>
      <c r="F36" s="202">
        <v>2730</v>
      </c>
      <c r="G36" s="202">
        <v>2541.4087175977415</v>
      </c>
      <c r="H36" s="203">
        <v>5534.5</v>
      </c>
      <c r="I36" s="202">
        <v>2940</v>
      </c>
      <c r="J36" s="202">
        <v>3465</v>
      </c>
      <c r="K36" s="202">
        <v>3203.1806324110685</v>
      </c>
      <c r="L36" s="202">
        <v>10967</v>
      </c>
      <c r="M36" s="221">
        <v>0</v>
      </c>
      <c r="N36" s="221">
        <v>0</v>
      </c>
      <c r="O36" s="221">
        <v>0</v>
      </c>
      <c r="P36" s="246">
        <v>0</v>
      </c>
      <c r="Q36" s="177"/>
      <c r="R36" s="177"/>
      <c r="S36" s="177"/>
      <c r="T36" s="177"/>
      <c r="U36" s="177"/>
      <c r="V36" s="177"/>
      <c r="W36" s="177"/>
      <c r="X36" s="177"/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247"/>
      <c r="AM36" s="247"/>
      <c r="AN36" s="247"/>
      <c r="AO36" s="247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6</v>
      </c>
      <c r="D37" s="156"/>
      <c r="E37" s="202">
        <v>2310</v>
      </c>
      <c r="F37" s="202">
        <v>2730</v>
      </c>
      <c r="G37" s="202">
        <v>2541.3496335078539</v>
      </c>
      <c r="H37" s="202">
        <v>7718.7</v>
      </c>
      <c r="I37" s="202">
        <v>2940</v>
      </c>
      <c r="J37" s="202">
        <v>3475.5</v>
      </c>
      <c r="K37" s="202">
        <v>3223.7703161468276</v>
      </c>
      <c r="L37" s="202">
        <v>10549.1</v>
      </c>
      <c r="M37" s="221">
        <v>0</v>
      </c>
      <c r="N37" s="221">
        <v>0</v>
      </c>
      <c r="O37" s="221">
        <v>0</v>
      </c>
      <c r="P37" s="246">
        <v>0</v>
      </c>
      <c r="Q37" s="177"/>
      <c r="R37" s="177"/>
      <c r="S37" s="177"/>
      <c r="T37" s="177"/>
      <c r="U37" s="177"/>
      <c r="V37" s="177"/>
      <c r="W37" s="177"/>
      <c r="X37" s="177"/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247"/>
      <c r="AM37" s="247"/>
      <c r="AN37" s="247"/>
      <c r="AO37" s="247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7</v>
      </c>
      <c r="D38" s="156"/>
      <c r="E38" s="202">
        <v>2310</v>
      </c>
      <c r="F38" s="202">
        <v>2625</v>
      </c>
      <c r="G38" s="202">
        <v>2461.8096394545123</v>
      </c>
      <c r="H38" s="202">
        <v>4748.5</v>
      </c>
      <c r="I38" s="202">
        <v>2940</v>
      </c>
      <c r="J38" s="202">
        <v>3570</v>
      </c>
      <c r="K38" s="202">
        <v>3254.732784431138</v>
      </c>
      <c r="L38" s="202">
        <v>12637.9</v>
      </c>
      <c r="M38" s="221">
        <v>0</v>
      </c>
      <c r="N38" s="221">
        <v>0</v>
      </c>
      <c r="O38" s="221">
        <v>0</v>
      </c>
      <c r="P38" s="246">
        <v>0</v>
      </c>
      <c r="Q38" s="177"/>
      <c r="R38" s="177"/>
      <c r="S38" s="177"/>
      <c r="T38" s="177"/>
      <c r="U38" s="177"/>
      <c r="V38" s="177"/>
      <c r="W38" s="177"/>
      <c r="X38" s="177"/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247"/>
      <c r="AM38" s="247"/>
      <c r="AN38" s="247"/>
      <c r="AO38" s="247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8</v>
      </c>
      <c r="D39" s="156"/>
      <c r="E39" s="202">
        <v>2310</v>
      </c>
      <c r="F39" s="202">
        <v>2661.75</v>
      </c>
      <c r="G39" s="202">
        <v>2467.5487767110567</v>
      </c>
      <c r="H39" s="202">
        <v>5082.3</v>
      </c>
      <c r="I39" s="202">
        <v>2940</v>
      </c>
      <c r="J39" s="202">
        <v>3780</v>
      </c>
      <c r="K39" s="202">
        <v>3360.5901528776981</v>
      </c>
      <c r="L39" s="203">
        <v>11281.3</v>
      </c>
      <c r="M39" s="221">
        <v>0</v>
      </c>
      <c r="N39" s="221">
        <v>0</v>
      </c>
      <c r="O39" s="246">
        <v>0</v>
      </c>
      <c r="P39" s="246">
        <v>0</v>
      </c>
      <c r="Q39" s="177"/>
      <c r="R39" s="177"/>
      <c r="S39" s="177"/>
      <c r="T39" s="177"/>
      <c r="U39" s="177"/>
      <c r="V39" s="177"/>
      <c r="W39" s="177"/>
      <c r="X39" s="177"/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247"/>
      <c r="AM39" s="247"/>
      <c r="AN39" s="247"/>
      <c r="AO39" s="247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9</v>
      </c>
      <c r="D40" s="156"/>
      <c r="E40" s="202">
        <v>2310</v>
      </c>
      <c r="F40" s="202">
        <v>2992.5</v>
      </c>
      <c r="G40" s="202">
        <v>2683.1832524271854</v>
      </c>
      <c r="H40" s="202">
        <v>5169</v>
      </c>
      <c r="I40" s="202">
        <v>2940</v>
      </c>
      <c r="J40" s="202">
        <v>3832.5</v>
      </c>
      <c r="K40" s="202">
        <v>3271.1515398735469</v>
      </c>
      <c r="L40" s="202">
        <v>9053.6</v>
      </c>
      <c r="M40" s="221">
        <v>0</v>
      </c>
      <c r="N40" s="221">
        <v>0</v>
      </c>
      <c r="O40" s="221">
        <v>0</v>
      </c>
      <c r="P40" s="246">
        <v>0</v>
      </c>
      <c r="Q40" s="177"/>
      <c r="R40" s="177"/>
      <c r="S40" s="177"/>
      <c r="T40" s="177"/>
      <c r="U40" s="177"/>
      <c r="V40" s="177"/>
      <c r="W40" s="177"/>
      <c r="X40" s="177"/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247"/>
      <c r="AM40" s="247"/>
      <c r="AN40" s="247"/>
      <c r="AO40" s="247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10</v>
      </c>
      <c r="D41" s="156"/>
      <c r="E41" s="202">
        <v>2310</v>
      </c>
      <c r="F41" s="202">
        <v>2730</v>
      </c>
      <c r="G41" s="202">
        <v>2551.50787460627</v>
      </c>
      <c r="H41" s="202">
        <v>4468.8</v>
      </c>
      <c r="I41" s="202">
        <v>3045</v>
      </c>
      <c r="J41" s="202">
        <v>3832.5</v>
      </c>
      <c r="K41" s="202">
        <v>3381.4596972176751</v>
      </c>
      <c r="L41" s="202">
        <v>11691.8</v>
      </c>
      <c r="M41" s="221">
        <v>0</v>
      </c>
      <c r="N41" s="221">
        <v>0</v>
      </c>
      <c r="O41" s="221">
        <v>0</v>
      </c>
      <c r="P41" s="246">
        <v>0</v>
      </c>
      <c r="Q41" s="177"/>
      <c r="R41" s="177"/>
      <c r="S41" s="177"/>
      <c r="T41" s="177"/>
      <c r="U41" s="177"/>
      <c r="V41" s="177"/>
      <c r="W41" s="177"/>
      <c r="X41" s="177"/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247"/>
      <c r="AM41" s="247"/>
      <c r="AN41" s="247"/>
      <c r="AO41" s="247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11</v>
      </c>
      <c r="D42" s="156"/>
      <c r="E42" s="202">
        <v>2310</v>
      </c>
      <c r="F42" s="202">
        <v>2835</v>
      </c>
      <c r="G42" s="202">
        <v>2625.4060864775556</v>
      </c>
      <c r="H42" s="202">
        <v>5097</v>
      </c>
      <c r="I42" s="202">
        <v>3150</v>
      </c>
      <c r="J42" s="202">
        <v>3853.5</v>
      </c>
      <c r="K42" s="202">
        <v>3501.7732077647515</v>
      </c>
      <c r="L42" s="202">
        <v>9911.4</v>
      </c>
      <c r="M42" s="246">
        <v>0</v>
      </c>
      <c r="N42" s="221">
        <v>0</v>
      </c>
      <c r="O42" s="221">
        <v>0</v>
      </c>
      <c r="P42" s="221">
        <v>0</v>
      </c>
      <c r="Q42" s="177"/>
      <c r="R42" s="177"/>
      <c r="S42" s="177"/>
      <c r="T42" s="177"/>
      <c r="U42" s="177"/>
      <c r="V42" s="177"/>
      <c r="W42" s="177"/>
      <c r="X42" s="177"/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247"/>
      <c r="AM42" s="247"/>
      <c r="AN42" s="247"/>
      <c r="AO42" s="247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12</v>
      </c>
      <c r="D43" s="156"/>
      <c r="E43" s="202">
        <v>2310</v>
      </c>
      <c r="F43" s="202">
        <v>2835</v>
      </c>
      <c r="G43" s="202">
        <v>2651.0976501531882</v>
      </c>
      <c r="H43" s="202">
        <v>8567.2000000000007</v>
      </c>
      <c r="I43" s="202">
        <v>3150</v>
      </c>
      <c r="J43" s="202">
        <v>3832.5</v>
      </c>
      <c r="K43" s="202">
        <v>3520.4175305442423</v>
      </c>
      <c r="L43" s="202">
        <v>10384.9</v>
      </c>
      <c r="M43" s="221">
        <v>0</v>
      </c>
      <c r="N43" s="221">
        <v>0</v>
      </c>
      <c r="O43" s="221">
        <v>0</v>
      </c>
      <c r="P43" s="246">
        <v>0</v>
      </c>
      <c r="Q43" s="177"/>
      <c r="R43" s="177"/>
      <c r="S43" s="177"/>
      <c r="T43" s="177"/>
      <c r="U43" s="177"/>
      <c r="V43" s="177"/>
      <c r="W43" s="177"/>
      <c r="X43" s="177"/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247"/>
      <c r="AM43" s="247"/>
      <c r="AN43" s="247"/>
      <c r="AO43" s="247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 t="s">
        <v>154</v>
      </c>
      <c r="C44" s="144">
        <v>1</v>
      </c>
      <c r="D44" s="156"/>
      <c r="E44" s="202">
        <v>2310</v>
      </c>
      <c r="F44" s="202">
        <v>2625</v>
      </c>
      <c r="G44" s="202">
        <v>2462.3401771336557</v>
      </c>
      <c r="H44" s="202">
        <v>4554.5</v>
      </c>
      <c r="I44" s="202">
        <v>2940</v>
      </c>
      <c r="J44" s="202">
        <v>3675</v>
      </c>
      <c r="K44" s="202">
        <v>3307.2474418604656</v>
      </c>
      <c r="L44" s="203">
        <v>8071</v>
      </c>
      <c r="M44" s="221">
        <v>0</v>
      </c>
      <c r="N44" s="221">
        <v>0</v>
      </c>
      <c r="O44" s="221">
        <v>0</v>
      </c>
      <c r="P44" s="221">
        <v>0</v>
      </c>
      <c r="Q44" s="177"/>
      <c r="R44" s="177"/>
      <c r="S44" s="177"/>
      <c r="T44" s="177"/>
      <c r="U44" s="177"/>
      <c r="V44" s="177"/>
      <c r="W44" s="177"/>
      <c r="X44" s="177"/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247"/>
      <c r="AM44" s="247"/>
      <c r="AN44" s="247"/>
      <c r="AO44" s="247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2</v>
      </c>
      <c r="D45" s="161"/>
      <c r="E45" s="204">
        <v>2310</v>
      </c>
      <c r="F45" s="204">
        <v>2625</v>
      </c>
      <c r="G45" s="204">
        <v>2477.6723107569715</v>
      </c>
      <c r="H45" s="204">
        <v>3880.7</v>
      </c>
      <c r="I45" s="204">
        <v>2940</v>
      </c>
      <c r="J45" s="204">
        <v>3570</v>
      </c>
      <c r="K45" s="204">
        <v>3255.0683297180049</v>
      </c>
      <c r="L45" s="204">
        <v>8930.6</v>
      </c>
      <c r="M45" s="249">
        <v>0</v>
      </c>
      <c r="N45" s="249">
        <v>0</v>
      </c>
      <c r="O45" s="249">
        <v>0</v>
      </c>
      <c r="P45" s="249">
        <v>0</v>
      </c>
      <c r="Q45" s="177"/>
      <c r="R45" s="177"/>
      <c r="S45" s="177"/>
      <c r="T45" s="177"/>
      <c r="U45" s="177"/>
      <c r="V45" s="177"/>
      <c r="W45" s="177"/>
      <c r="X45" s="177"/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247"/>
      <c r="AM45" s="247"/>
      <c r="AN45" s="247"/>
      <c r="AO45" s="247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47"/>
      <c r="AM46" s="247"/>
      <c r="AN46" s="247"/>
      <c r="AO46" s="247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7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160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133</v>
      </c>
      <c r="V6" s="228"/>
      <c r="W6" s="228"/>
      <c r="X6" s="229"/>
      <c r="Z6" s="177"/>
      <c r="AA6" s="187"/>
      <c r="AB6" s="187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46"/>
      <c r="AT6" s="146"/>
      <c r="AU6" s="146"/>
      <c r="AV6" s="146"/>
      <c r="AW6" s="177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  <c r="AZ8" s="177"/>
    </row>
    <row r="9" spans="2:52" ht="14.1" customHeight="1" x14ac:dyDescent="0.15">
      <c r="B9" s="201" t="s">
        <v>157</v>
      </c>
      <c r="C9" s="187">
        <v>21</v>
      </c>
      <c r="D9" s="177" t="s">
        <v>158</v>
      </c>
      <c r="E9" s="201">
        <v>1575</v>
      </c>
      <c r="F9" s="202">
        <v>3150</v>
      </c>
      <c r="G9" s="177">
        <v>2178</v>
      </c>
      <c r="H9" s="202">
        <v>930765</v>
      </c>
      <c r="I9" s="201">
        <v>1260</v>
      </c>
      <c r="J9" s="202">
        <v>2100</v>
      </c>
      <c r="K9" s="177">
        <v>1662</v>
      </c>
      <c r="L9" s="202">
        <v>1039453</v>
      </c>
      <c r="M9" s="201">
        <v>1050</v>
      </c>
      <c r="N9" s="202">
        <v>1890</v>
      </c>
      <c r="O9" s="177">
        <v>1486</v>
      </c>
      <c r="P9" s="202">
        <v>347286</v>
      </c>
      <c r="Q9" s="201">
        <v>3360</v>
      </c>
      <c r="R9" s="202">
        <v>5880</v>
      </c>
      <c r="S9" s="177">
        <v>4407</v>
      </c>
      <c r="T9" s="202">
        <v>147433</v>
      </c>
      <c r="U9" s="201">
        <v>2832</v>
      </c>
      <c r="V9" s="202">
        <v>4830</v>
      </c>
      <c r="W9" s="177">
        <v>3636</v>
      </c>
      <c r="X9" s="202">
        <v>400717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2">
        <v>1680</v>
      </c>
      <c r="F10" s="202">
        <v>3465</v>
      </c>
      <c r="G10" s="202">
        <v>2212</v>
      </c>
      <c r="H10" s="202">
        <v>880717</v>
      </c>
      <c r="I10" s="202">
        <v>1155</v>
      </c>
      <c r="J10" s="202">
        <v>2153</v>
      </c>
      <c r="K10" s="202">
        <v>1685</v>
      </c>
      <c r="L10" s="202">
        <v>921387</v>
      </c>
      <c r="M10" s="202">
        <v>1050</v>
      </c>
      <c r="N10" s="202">
        <v>1985</v>
      </c>
      <c r="O10" s="203">
        <v>1467</v>
      </c>
      <c r="P10" s="202">
        <v>263404</v>
      </c>
      <c r="Q10" s="202">
        <v>3675</v>
      </c>
      <c r="R10" s="202">
        <v>5408</v>
      </c>
      <c r="S10" s="202">
        <v>4522</v>
      </c>
      <c r="T10" s="202">
        <v>146300</v>
      </c>
      <c r="U10" s="202">
        <v>2940</v>
      </c>
      <c r="V10" s="202">
        <v>5115</v>
      </c>
      <c r="W10" s="202">
        <v>3709</v>
      </c>
      <c r="X10" s="203">
        <v>376476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1680</v>
      </c>
      <c r="F11" s="159">
        <v>3486</v>
      </c>
      <c r="G11" s="159">
        <v>2371.0546522069894</v>
      </c>
      <c r="H11" s="159">
        <v>497601.6999999999</v>
      </c>
      <c r="I11" s="159">
        <v>1365</v>
      </c>
      <c r="J11" s="159">
        <v>2205</v>
      </c>
      <c r="K11" s="159">
        <v>1785.4673109623191</v>
      </c>
      <c r="L11" s="159">
        <v>598208.79999999981</v>
      </c>
      <c r="M11" s="159">
        <v>1050</v>
      </c>
      <c r="N11" s="159">
        <v>1837.5</v>
      </c>
      <c r="O11" s="159">
        <v>1506.8147476125516</v>
      </c>
      <c r="P11" s="159">
        <v>121740.8</v>
      </c>
      <c r="Q11" s="159">
        <v>3990</v>
      </c>
      <c r="R11" s="159">
        <v>5565</v>
      </c>
      <c r="S11" s="159">
        <v>4695.0070345368704</v>
      </c>
      <c r="T11" s="159">
        <v>87444.800000000017</v>
      </c>
      <c r="U11" s="159">
        <v>3150</v>
      </c>
      <c r="V11" s="159">
        <v>4725</v>
      </c>
      <c r="W11" s="159">
        <v>3862.9979139957491</v>
      </c>
      <c r="X11" s="160">
        <v>210688.6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239">
        <v>1680</v>
      </c>
      <c r="F12" s="239">
        <v>2940</v>
      </c>
      <c r="G12" s="261">
        <v>2095.2966754835493</v>
      </c>
      <c r="H12" s="239">
        <v>563336.80000000005</v>
      </c>
      <c r="I12" s="239">
        <v>1365</v>
      </c>
      <c r="J12" s="239">
        <v>1995</v>
      </c>
      <c r="K12" s="240">
        <v>1524.5274212153199</v>
      </c>
      <c r="L12" s="239">
        <v>629710.9</v>
      </c>
      <c r="M12" s="239">
        <v>1155</v>
      </c>
      <c r="N12" s="239">
        <v>1617</v>
      </c>
      <c r="O12" s="240">
        <v>1315.4176535741667</v>
      </c>
      <c r="P12" s="239">
        <v>112720.00000000001</v>
      </c>
      <c r="Q12" s="239">
        <v>4410</v>
      </c>
      <c r="R12" s="239">
        <v>5628</v>
      </c>
      <c r="S12" s="240">
        <v>4600.2224723615045</v>
      </c>
      <c r="T12" s="239">
        <v>121816.00000000001</v>
      </c>
      <c r="U12" s="239">
        <v>3360</v>
      </c>
      <c r="V12" s="239">
        <v>4801.6500000000005</v>
      </c>
      <c r="W12" s="240">
        <v>3776.8865953968698</v>
      </c>
      <c r="X12" s="241">
        <v>230648.09999999998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  <c r="AZ12" s="177"/>
    </row>
    <row r="13" spans="2:52" ht="14.1" customHeight="1" x14ac:dyDescent="0.15">
      <c r="B13" s="155"/>
      <c r="C13" s="144">
        <v>2</v>
      </c>
      <c r="D13" s="156"/>
      <c r="E13" s="202">
        <v>2100</v>
      </c>
      <c r="F13" s="202">
        <v>2572.5</v>
      </c>
      <c r="G13" s="203">
        <v>2325.5016656294624</v>
      </c>
      <c r="H13" s="202">
        <v>47128.1</v>
      </c>
      <c r="I13" s="202">
        <v>1470</v>
      </c>
      <c r="J13" s="202">
        <v>1837.5</v>
      </c>
      <c r="K13" s="202">
        <v>1649.6824759637323</v>
      </c>
      <c r="L13" s="202">
        <v>49285.7</v>
      </c>
      <c r="M13" s="202">
        <v>1136.625</v>
      </c>
      <c r="N13" s="202">
        <v>1417.5</v>
      </c>
      <c r="O13" s="202">
        <v>1305.2025826159399</v>
      </c>
      <c r="P13" s="202">
        <v>9551.6999999999989</v>
      </c>
      <c r="Q13" s="202">
        <v>4620</v>
      </c>
      <c r="R13" s="202">
        <v>5471.6550000000007</v>
      </c>
      <c r="S13" s="202">
        <v>5057.1639030612241</v>
      </c>
      <c r="T13" s="202">
        <v>12253.7</v>
      </c>
      <c r="U13" s="202">
        <v>3885</v>
      </c>
      <c r="V13" s="202">
        <v>4410</v>
      </c>
      <c r="W13" s="202">
        <v>4195.9884649511987</v>
      </c>
      <c r="X13" s="203">
        <v>17113.600000000002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3</v>
      </c>
      <c r="D14" s="156"/>
      <c r="E14" s="202">
        <v>2047.5</v>
      </c>
      <c r="F14" s="202">
        <v>2520</v>
      </c>
      <c r="G14" s="202">
        <v>2237.9744647708412</v>
      </c>
      <c r="H14" s="202">
        <v>51574.5</v>
      </c>
      <c r="I14" s="202">
        <v>1470</v>
      </c>
      <c r="J14" s="202">
        <v>1890</v>
      </c>
      <c r="K14" s="202">
        <v>1645.7912059622884</v>
      </c>
      <c r="L14" s="202">
        <v>46625.599999999999</v>
      </c>
      <c r="M14" s="202">
        <v>1136.625</v>
      </c>
      <c r="N14" s="202">
        <v>1470</v>
      </c>
      <c r="O14" s="202">
        <v>1321.5649976413506</v>
      </c>
      <c r="P14" s="202">
        <v>9797.2000000000007</v>
      </c>
      <c r="Q14" s="202">
        <v>4515</v>
      </c>
      <c r="R14" s="202">
        <v>5471.6550000000007</v>
      </c>
      <c r="S14" s="202">
        <v>4940.9600609352237</v>
      </c>
      <c r="T14" s="202">
        <v>9310.7000000000007</v>
      </c>
      <c r="U14" s="202">
        <v>3790.5</v>
      </c>
      <c r="V14" s="202">
        <v>4704</v>
      </c>
      <c r="W14" s="202">
        <v>4123.6439591529997</v>
      </c>
      <c r="X14" s="203">
        <v>18728.5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4</v>
      </c>
      <c r="D15" s="156"/>
      <c r="E15" s="202">
        <v>1942.5</v>
      </c>
      <c r="F15" s="202">
        <v>2415</v>
      </c>
      <c r="G15" s="202">
        <v>2139.524916779349</v>
      </c>
      <c r="H15" s="202">
        <v>61296.5</v>
      </c>
      <c r="I15" s="202">
        <v>1470</v>
      </c>
      <c r="J15" s="202">
        <v>1837.5</v>
      </c>
      <c r="K15" s="202">
        <v>1633.5077258905674</v>
      </c>
      <c r="L15" s="202">
        <v>64608.400000000009</v>
      </c>
      <c r="M15" s="202">
        <v>1155</v>
      </c>
      <c r="N15" s="202">
        <v>1470</v>
      </c>
      <c r="O15" s="202">
        <v>1303.7794520547945</v>
      </c>
      <c r="P15" s="202">
        <v>12107.9</v>
      </c>
      <c r="Q15" s="202">
        <v>4515</v>
      </c>
      <c r="R15" s="202">
        <v>5526.255000000001</v>
      </c>
      <c r="S15" s="202">
        <v>4958.8901960784315</v>
      </c>
      <c r="T15" s="202">
        <v>12918.5</v>
      </c>
      <c r="U15" s="202">
        <v>3780</v>
      </c>
      <c r="V15" s="202">
        <v>4515</v>
      </c>
      <c r="W15" s="202">
        <v>4103.5761651131825</v>
      </c>
      <c r="X15" s="203">
        <v>19998.900000000001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5</v>
      </c>
      <c r="D16" s="156"/>
      <c r="E16" s="202">
        <v>1995</v>
      </c>
      <c r="F16" s="202">
        <v>2467.5</v>
      </c>
      <c r="G16" s="202">
        <v>2127.2270848501571</v>
      </c>
      <c r="H16" s="202">
        <v>49403.5</v>
      </c>
      <c r="I16" s="202">
        <v>1470</v>
      </c>
      <c r="J16" s="202">
        <v>1837.5</v>
      </c>
      <c r="K16" s="203">
        <v>1648.186126327407</v>
      </c>
      <c r="L16" s="202">
        <v>51460.3</v>
      </c>
      <c r="M16" s="202">
        <v>1260</v>
      </c>
      <c r="N16" s="202">
        <v>1575</v>
      </c>
      <c r="O16" s="202">
        <v>1408.2225341667549</v>
      </c>
      <c r="P16" s="202">
        <v>10969</v>
      </c>
      <c r="Q16" s="202">
        <v>4410</v>
      </c>
      <c r="R16" s="202">
        <v>5565</v>
      </c>
      <c r="S16" s="202">
        <v>5146.2295723082043</v>
      </c>
      <c r="T16" s="202">
        <v>10980.5</v>
      </c>
      <c r="U16" s="202">
        <v>3780</v>
      </c>
      <c r="V16" s="202">
        <v>4515</v>
      </c>
      <c r="W16" s="202">
        <v>4101.798750582544</v>
      </c>
      <c r="X16" s="203">
        <v>15466.2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6</v>
      </c>
      <c r="D17" s="156"/>
      <c r="E17" s="202">
        <v>1995</v>
      </c>
      <c r="F17" s="202">
        <v>2362.5</v>
      </c>
      <c r="G17" s="202">
        <v>2101.2280706662932</v>
      </c>
      <c r="H17" s="202">
        <v>47769.7</v>
      </c>
      <c r="I17" s="202">
        <v>1575</v>
      </c>
      <c r="J17" s="202">
        <v>1848</v>
      </c>
      <c r="K17" s="202">
        <v>1684.0226682578814</v>
      </c>
      <c r="L17" s="202">
        <v>51456.100000000006</v>
      </c>
      <c r="M17" s="202">
        <v>1260</v>
      </c>
      <c r="N17" s="202">
        <v>1599.99</v>
      </c>
      <c r="O17" s="202">
        <v>1386.6009036144576</v>
      </c>
      <c r="P17" s="202">
        <v>10240.5</v>
      </c>
      <c r="Q17" s="202">
        <v>4567.5</v>
      </c>
      <c r="R17" s="202">
        <v>5565</v>
      </c>
      <c r="S17" s="202">
        <v>5173.7189749022773</v>
      </c>
      <c r="T17" s="202">
        <v>10203.599999999999</v>
      </c>
      <c r="U17" s="202">
        <v>3780</v>
      </c>
      <c r="V17" s="202">
        <v>4462.5</v>
      </c>
      <c r="W17" s="202">
        <v>4077.5955195302531</v>
      </c>
      <c r="X17" s="203">
        <v>13802.099999999999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7</v>
      </c>
      <c r="D18" s="156"/>
      <c r="E18" s="202">
        <v>1942.5</v>
      </c>
      <c r="F18" s="202">
        <v>2310</v>
      </c>
      <c r="G18" s="202">
        <v>2110.5856226537057</v>
      </c>
      <c r="H18" s="202">
        <v>62633</v>
      </c>
      <c r="I18" s="202">
        <v>1575</v>
      </c>
      <c r="J18" s="202">
        <v>1890</v>
      </c>
      <c r="K18" s="202">
        <v>1721.6464613412045</v>
      </c>
      <c r="L18" s="202">
        <v>51811.400000000009</v>
      </c>
      <c r="M18" s="202">
        <v>1365</v>
      </c>
      <c r="N18" s="202">
        <v>1599.99</v>
      </c>
      <c r="O18" s="202">
        <v>1473.1459262851602</v>
      </c>
      <c r="P18" s="202">
        <v>12504.3</v>
      </c>
      <c r="Q18" s="202">
        <v>4830</v>
      </c>
      <c r="R18" s="202">
        <v>5565</v>
      </c>
      <c r="S18" s="202">
        <v>5158.2636661734723</v>
      </c>
      <c r="T18" s="202">
        <v>13034.1</v>
      </c>
      <c r="U18" s="202">
        <v>3990</v>
      </c>
      <c r="V18" s="202">
        <v>4462.5</v>
      </c>
      <c r="W18" s="202">
        <v>4168.2431239143025</v>
      </c>
      <c r="X18" s="203">
        <v>19361.699999999997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8</v>
      </c>
      <c r="D19" s="156"/>
      <c r="E19" s="202">
        <v>1890</v>
      </c>
      <c r="F19" s="202">
        <v>2362.5</v>
      </c>
      <c r="G19" s="202">
        <v>2149.4956779384579</v>
      </c>
      <c r="H19" s="202">
        <v>44193.8</v>
      </c>
      <c r="I19" s="202">
        <v>1522.5</v>
      </c>
      <c r="J19" s="202">
        <v>1785</v>
      </c>
      <c r="K19" s="202">
        <v>1703.7044595324433</v>
      </c>
      <c r="L19" s="202">
        <v>43496.2</v>
      </c>
      <c r="M19" s="202">
        <v>1268.8200000000002</v>
      </c>
      <c r="N19" s="202">
        <v>1585.5</v>
      </c>
      <c r="O19" s="202">
        <v>1445.0197368421052</v>
      </c>
      <c r="P19" s="202">
        <v>9896</v>
      </c>
      <c r="Q19" s="202">
        <v>4935</v>
      </c>
      <c r="R19" s="202">
        <v>5565</v>
      </c>
      <c r="S19" s="202">
        <v>5160.2093874833545</v>
      </c>
      <c r="T19" s="202">
        <v>9915.7000000000007</v>
      </c>
      <c r="U19" s="202">
        <v>3917.7599999999998</v>
      </c>
      <c r="V19" s="202">
        <v>4462.5</v>
      </c>
      <c r="W19" s="202">
        <v>4172.2882688723203</v>
      </c>
      <c r="X19" s="203">
        <v>17695.2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9</v>
      </c>
      <c r="D20" s="156"/>
      <c r="E20" s="202">
        <v>1890</v>
      </c>
      <c r="F20" s="202">
        <v>2520</v>
      </c>
      <c r="G20" s="202">
        <v>2186.858923574518</v>
      </c>
      <c r="H20" s="202">
        <v>57610.6</v>
      </c>
      <c r="I20" s="202">
        <v>1554</v>
      </c>
      <c r="J20" s="202">
        <v>1890</v>
      </c>
      <c r="K20" s="202">
        <v>1762.6178287192388</v>
      </c>
      <c r="L20" s="202">
        <v>61909.3</v>
      </c>
      <c r="M20" s="202">
        <v>1260</v>
      </c>
      <c r="N20" s="202">
        <v>1680</v>
      </c>
      <c r="O20" s="202">
        <v>1463.5458925612627</v>
      </c>
      <c r="P20" s="202">
        <v>12057.9</v>
      </c>
      <c r="Q20" s="202">
        <v>4935</v>
      </c>
      <c r="R20" s="202">
        <v>5565</v>
      </c>
      <c r="S20" s="202">
        <v>5185.4594507443435</v>
      </c>
      <c r="T20" s="202">
        <v>13644.7</v>
      </c>
      <c r="U20" s="202">
        <v>3885</v>
      </c>
      <c r="V20" s="202">
        <v>4515</v>
      </c>
      <c r="W20" s="202">
        <v>4120.3671032953434</v>
      </c>
      <c r="X20" s="203">
        <v>20693.2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10</v>
      </c>
      <c r="D21" s="156"/>
      <c r="E21" s="202">
        <v>2100</v>
      </c>
      <c r="F21" s="202">
        <v>2656.5</v>
      </c>
      <c r="G21" s="202">
        <v>2410.0681607827587</v>
      </c>
      <c r="H21" s="202">
        <v>48529</v>
      </c>
      <c r="I21" s="202">
        <v>1627.5</v>
      </c>
      <c r="J21" s="202">
        <v>1942.5</v>
      </c>
      <c r="K21" s="202">
        <v>1816.136566895211</v>
      </c>
      <c r="L21" s="202">
        <v>52468.4</v>
      </c>
      <c r="M21" s="202">
        <v>1365</v>
      </c>
      <c r="N21" s="202">
        <v>1575</v>
      </c>
      <c r="O21" s="202">
        <v>1460.4340620592384</v>
      </c>
      <c r="P21" s="202">
        <v>10045.800000000001</v>
      </c>
      <c r="Q21" s="202">
        <v>5040</v>
      </c>
      <c r="R21" s="202">
        <v>5460</v>
      </c>
      <c r="S21" s="202">
        <v>5247.8072013093288</v>
      </c>
      <c r="T21" s="202">
        <v>10705.1</v>
      </c>
      <c r="U21" s="202">
        <v>4042.5</v>
      </c>
      <c r="V21" s="202">
        <v>4515</v>
      </c>
      <c r="W21" s="202">
        <v>4220.0102722924084</v>
      </c>
      <c r="X21" s="203">
        <v>17664.099999999999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11</v>
      </c>
      <c r="D22" s="156"/>
      <c r="E22" s="202">
        <v>2415</v>
      </c>
      <c r="F22" s="202">
        <v>2835</v>
      </c>
      <c r="G22" s="202">
        <v>2635.9064365064</v>
      </c>
      <c r="H22" s="202">
        <v>53896</v>
      </c>
      <c r="I22" s="202">
        <v>1680</v>
      </c>
      <c r="J22" s="202">
        <v>2100</v>
      </c>
      <c r="K22" s="202">
        <v>1878.4549023302561</v>
      </c>
      <c r="L22" s="202">
        <v>62491.3</v>
      </c>
      <c r="M22" s="202">
        <v>1365</v>
      </c>
      <c r="N22" s="202">
        <v>1585.5</v>
      </c>
      <c r="O22" s="202">
        <v>1468.4108910891093</v>
      </c>
      <c r="P22" s="202">
        <v>8919.2999999999993</v>
      </c>
      <c r="Q22" s="202">
        <v>5040</v>
      </c>
      <c r="R22" s="202">
        <v>5775</v>
      </c>
      <c r="S22" s="202">
        <v>5386.7688523795678</v>
      </c>
      <c r="T22" s="202">
        <v>12969.199999999999</v>
      </c>
      <c r="U22" s="202">
        <v>4200</v>
      </c>
      <c r="V22" s="202">
        <v>5016.9000000000005</v>
      </c>
      <c r="W22" s="202">
        <v>4480.1191973433188</v>
      </c>
      <c r="X22" s="203">
        <v>20640.599999999999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12</v>
      </c>
      <c r="D23" s="156"/>
      <c r="E23" s="202">
        <v>2572.5</v>
      </c>
      <c r="F23" s="202">
        <v>2940</v>
      </c>
      <c r="G23" s="202">
        <v>2740.836221082413</v>
      </c>
      <c r="H23" s="202">
        <v>72074.400000000009</v>
      </c>
      <c r="I23" s="202">
        <v>1732.5</v>
      </c>
      <c r="J23" s="202">
        <v>2205</v>
      </c>
      <c r="K23" s="202">
        <v>1975.0354733293179</v>
      </c>
      <c r="L23" s="202">
        <v>73404.600000000006</v>
      </c>
      <c r="M23" s="202">
        <v>1312.5</v>
      </c>
      <c r="N23" s="202">
        <v>1585.5</v>
      </c>
      <c r="O23" s="202">
        <v>1459.236449618043</v>
      </c>
      <c r="P23" s="202">
        <v>12931.2</v>
      </c>
      <c r="Q23" s="202">
        <v>5250</v>
      </c>
      <c r="R23" s="202">
        <v>5775</v>
      </c>
      <c r="S23" s="202">
        <v>5497.3724516717039</v>
      </c>
      <c r="T23" s="202">
        <v>13718.4</v>
      </c>
      <c r="U23" s="202">
        <v>4305</v>
      </c>
      <c r="V23" s="202">
        <v>4830</v>
      </c>
      <c r="W23" s="202">
        <v>4526.2293176990997</v>
      </c>
      <c r="X23" s="203">
        <v>24015.100000000002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 t="s">
        <v>154</v>
      </c>
      <c r="C24" s="144">
        <v>1</v>
      </c>
      <c r="D24" s="156"/>
      <c r="E24" s="203">
        <v>2100</v>
      </c>
      <c r="F24" s="202">
        <v>2730</v>
      </c>
      <c r="G24" s="202">
        <v>2452.9846640249557</v>
      </c>
      <c r="H24" s="202">
        <v>71008.100000000006</v>
      </c>
      <c r="I24" s="202">
        <v>1627.5</v>
      </c>
      <c r="J24" s="202">
        <v>1942.5</v>
      </c>
      <c r="K24" s="202">
        <v>1797.3036157252882</v>
      </c>
      <c r="L24" s="202">
        <v>73442.100000000006</v>
      </c>
      <c r="M24" s="202">
        <v>1300.0049999999999</v>
      </c>
      <c r="N24" s="202">
        <v>1680</v>
      </c>
      <c r="O24" s="202">
        <v>1465.5373056994817</v>
      </c>
      <c r="P24" s="202">
        <v>9609.4</v>
      </c>
      <c r="Q24" s="202">
        <v>5040</v>
      </c>
      <c r="R24" s="202">
        <v>5598.2849999999999</v>
      </c>
      <c r="S24" s="202">
        <v>5293.9696885813164</v>
      </c>
      <c r="T24" s="202">
        <v>9355.7000000000007</v>
      </c>
      <c r="U24" s="202">
        <v>4105.5</v>
      </c>
      <c r="V24" s="202">
        <v>4620</v>
      </c>
      <c r="W24" s="202">
        <v>4369.5373146357197</v>
      </c>
      <c r="X24" s="203">
        <v>14436.4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2</v>
      </c>
      <c r="D25" s="161"/>
      <c r="E25" s="204">
        <v>2100</v>
      </c>
      <c r="F25" s="204">
        <v>2757.3</v>
      </c>
      <c r="G25" s="204">
        <v>2447.7322257033202</v>
      </c>
      <c r="H25" s="204">
        <v>45747</v>
      </c>
      <c r="I25" s="204">
        <v>1575</v>
      </c>
      <c r="J25" s="204">
        <v>1942.5</v>
      </c>
      <c r="K25" s="204">
        <v>1756.7466247696509</v>
      </c>
      <c r="L25" s="204">
        <v>57303.400000000009</v>
      </c>
      <c r="M25" s="204">
        <v>1300.0049999999999</v>
      </c>
      <c r="N25" s="204">
        <v>1575</v>
      </c>
      <c r="O25" s="204">
        <v>1454.5610599078341</v>
      </c>
      <c r="P25" s="204">
        <v>8919.9</v>
      </c>
      <c r="Q25" s="204">
        <v>4882.5</v>
      </c>
      <c r="R25" s="204">
        <v>5565</v>
      </c>
      <c r="S25" s="204">
        <v>5295.3299853907965</v>
      </c>
      <c r="T25" s="204">
        <v>10668.500000000002</v>
      </c>
      <c r="U25" s="204">
        <v>3990</v>
      </c>
      <c r="V25" s="204">
        <v>4515</v>
      </c>
      <c r="W25" s="204">
        <v>4251.2358925825147</v>
      </c>
      <c r="X25" s="205">
        <v>11040.100000000002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161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41673</v>
      </c>
      <c r="C29" s="212"/>
      <c r="D29" s="213">
        <v>41677</v>
      </c>
      <c r="E29" s="214">
        <v>2100</v>
      </c>
      <c r="F29" s="214">
        <v>2730</v>
      </c>
      <c r="G29" s="214">
        <v>2493.5298420808172</v>
      </c>
      <c r="H29" s="202">
        <v>11123.9</v>
      </c>
      <c r="I29" s="214">
        <v>1575</v>
      </c>
      <c r="J29" s="214">
        <v>1942.5</v>
      </c>
      <c r="K29" s="214">
        <v>1785.4716194447074</v>
      </c>
      <c r="L29" s="202">
        <v>14071.9</v>
      </c>
      <c r="M29" s="214">
        <v>1300.0049999999999</v>
      </c>
      <c r="N29" s="214">
        <v>1548.75</v>
      </c>
      <c r="O29" s="214">
        <v>1465.0970075633015</v>
      </c>
      <c r="P29" s="202">
        <v>3021.9</v>
      </c>
      <c r="Q29" s="214">
        <v>4935</v>
      </c>
      <c r="R29" s="214">
        <v>5565</v>
      </c>
      <c r="S29" s="214">
        <v>5250.0787152726743</v>
      </c>
      <c r="T29" s="202">
        <v>2326.3000000000002</v>
      </c>
      <c r="U29" s="214">
        <v>3990</v>
      </c>
      <c r="V29" s="214">
        <v>4515</v>
      </c>
      <c r="W29" s="214">
        <v>4200.5206333973119</v>
      </c>
      <c r="X29" s="202">
        <v>2796.8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41680</v>
      </c>
      <c r="C31" s="212"/>
      <c r="D31" s="213">
        <v>41684</v>
      </c>
      <c r="E31" s="214">
        <v>2100</v>
      </c>
      <c r="F31" s="214">
        <v>2757.3</v>
      </c>
      <c r="G31" s="214">
        <v>2446.4620040494565</v>
      </c>
      <c r="H31" s="202">
        <v>11110.8</v>
      </c>
      <c r="I31" s="214">
        <v>1575</v>
      </c>
      <c r="J31" s="214">
        <v>1942.5</v>
      </c>
      <c r="K31" s="214">
        <v>1785.8667544226555</v>
      </c>
      <c r="L31" s="202">
        <v>12161.7</v>
      </c>
      <c r="M31" s="214">
        <v>1332.03</v>
      </c>
      <c r="N31" s="214">
        <v>1533</v>
      </c>
      <c r="O31" s="214">
        <v>1438.072204617474</v>
      </c>
      <c r="P31" s="202">
        <v>1970.4</v>
      </c>
      <c r="Q31" s="214">
        <v>4882.5</v>
      </c>
      <c r="R31" s="214">
        <v>5565</v>
      </c>
      <c r="S31" s="214">
        <v>5260.1323418674692</v>
      </c>
      <c r="T31" s="202">
        <v>1659.1</v>
      </c>
      <c r="U31" s="214">
        <v>4095</v>
      </c>
      <c r="V31" s="214">
        <v>4494</v>
      </c>
      <c r="W31" s="214">
        <v>4252.414474975466</v>
      </c>
      <c r="X31" s="202">
        <v>2166.1999999999998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41687</v>
      </c>
      <c r="C33" s="212"/>
      <c r="D33" s="213">
        <v>41691</v>
      </c>
      <c r="E33" s="253">
        <v>2205</v>
      </c>
      <c r="F33" s="252">
        <v>2625</v>
      </c>
      <c r="G33" s="182">
        <v>2422.7273160712971</v>
      </c>
      <c r="H33" s="252">
        <v>11249.6</v>
      </c>
      <c r="I33" s="253">
        <v>1575</v>
      </c>
      <c r="J33" s="252">
        <v>1890</v>
      </c>
      <c r="K33" s="182">
        <v>1737.8023575366865</v>
      </c>
      <c r="L33" s="252">
        <v>16905.7</v>
      </c>
      <c r="M33" s="253">
        <v>1332.03</v>
      </c>
      <c r="N33" s="252">
        <v>1575</v>
      </c>
      <c r="O33" s="182">
        <v>1463.410905840286</v>
      </c>
      <c r="P33" s="252">
        <v>1767.5</v>
      </c>
      <c r="Q33" s="253">
        <v>4935</v>
      </c>
      <c r="R33" s="252">
        <v>5565</v>
      </c>
      <c r="S33" s="182">
        <v>5328.6506836486242</v>
      </c>
      <c r="T33" s="252">
        <v>2844.4</v>
      </c>
      <c r="U33" s="253">
        <v>4083.66</v>
      </c>
      <c r="V33" s="252">
        <v>4515</v>
      </c>
      <c r="W33" s="182">
        <v>4269.8460261465043</v>
      </c>
      <c r="X33" s="252">
        <v>3441.9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41694</v>
      </c>
      <c r="C35" s="212"/>
      <c r="D35" s="213">
        <v>41698</v>
      </c>
      <c r="E35" s="201">
        <v>2149.98</v>
      </c>
      <c r="F35" s="202">
        <v>2520</v>
      </c>
      <c r="G35" s="177">
        <v>2417.223494062097</v>
      </c>
      <c r="H35" s="202">
        <v>12262.7</v>
      </c>
      <c r="I35" s="201">
        <v>1575</v>
      </c>
      <c r="J35" s="202">
        <v>1890</v>
      </c>
      <c r="K35" s="177">
        <v>1720.0969856451788</v>
      </c>
      <c r="L35" s="202">
        <v>14164.1</v>
      </c>
      <c r="M35" s="201">
        <v>1313.865</v>
      </c>
      <c r="N35" s="202">
        <v>1575</v>
      </c>
      <c r="O35" s="177">
        <v>1447.4217428087986</v>
      </c>
      <c r="P35" s="202">
        <v>2160.1</v>
      </c>
      <c r="Q35" s="201">
        <v>5040</v>
      </c>
      <c r="R35" s="202">
        <v>5565</v>
      </c>
      <c r="S35" s="177">
        <v>5339.4194490818045</v>
      </c>
      <c r="T35" s="202">
        <v>3838.7</v>
      </c>
      <c r="U35" s="201">
        <v>4042.5</v>
      </c>
      <c r="V35" s="202">
        <v>4515</v>
      </c>
      <c r="W35" s="177">
        <v>4259.1046511627901</v>
      </c>
      <c r="X35" s="202">
        <v>2635.2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249"/>
      <c r="F37" s="249"/>
      <c r="G37" s="249"/>
      <c r="H37" s="204"/>
      <c r="I37" s="249"/>
      <c r="J37" s="249"/>
      <c r="K37" s="249"/>
      <c r="L37" s="204"/>
      <c r="M37" s="249"/>
      <c r="N37" s="249"/>
      <c r="O37" s="249"/>
      <c r="P37" s="204"/>
      <c r="Q37" s="249"/>
      <c r="R37" s="249"/>
      <c r="S37" s="249"/>
      <c r="T37" s="204"/>
      <c r="U37" s="249"/>
      <c r="V37" s="249"/>
      <c r="W37" s="249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162</v>
      </c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H46" s="178"/>
      <c r="I46" s="179"/>
      <c r="J46" s="179"/>
      <c r="K46" s="179"/>
      <c r="L46" s="179"/>
      <c r="M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H47" s="178"/>
      <c r="I47" s="178"/>
      <c r="J47" s="178"/>
      <c r="K47" s="178"/>
      <c r="L47" s="178"/>
      <c r="M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H48" s="178"/>
      <c r="I48" s="178"/>
      <c r="J48" s="178"/>
      <c r="K48" s="178"/>
      <c r="L48" s="178"/>
      <c r="M48" s="178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8:26" ht="13.5" x14ac:dyDescent="0.15">
      <c r="H49" s="178"/>
      <c r="I49" s="178"/>
      <c r="J49" s="178"/>
      <c r="K49" s="178"/>
      <c r="L49" s="178"/>
      <c r="M49" s="178"/>
      <c r="X49" s="177"/>
      <c r="Y49" s="177"/>
      <c r="Z49" s="177"/>
    </row>
    <row r="50" spans="8:26" x14ac:dyDescent="0.15">
      <c r="X50" s="177"/>
      <c r="Y50" s="177"/>
      <c r="Z50" s="177"/>
    </row>
    <row r="51" spans="8:26" x14ac:dyDescent="0.15">
      <c r="X51" s="177"/>
      <c r="Y51" s="177"/>
      <c r="Z51" s="177"/>
    </row>
    <row r="52" spans="8:26" x14ac:dyDescent="0.15">
      <c r="X52" s="177"/>
      <c r="Y52" s="177"/>
      <c r="Z52" s="177"/>
    </row>
    <row r="53" spans="8:26" x14ac:dyDescent="0.15">
      <c r="X53" s="177"/>
      <c r="Y53" s="177"/>
      <c r="Z53" s="177"/>
    </row>
    <row r="54" spans="8:26" x14ac:dyDescent="0.15">
      <c r="X54" s="177"/>
      <c r="Y54" s="177"/>
      <c r="Z54" s="177"/>
    </row>
    <row r="55" spans="8:26" x14ac:dyDescent="0.15">
      <c r="X55" s="177"/>
      <c r="Y55" s="177"/>
      <c r="Z55" s="177"/>
    </row>
    <row r="56" spans="8:26" x14ac:dyDescent="0.15">
      <c r="X56" s="177"/>
      <c r="Y56" s="177"/>
      <c r="Z56" s="177"/>
    </row>
    <row r="57" spans="8:26" x14ac:dyDescent="0.15">
      <c r="X57" s="177"/>
      <c r="Y57" s="177"/>
      <c r="Z57" s="177"/>
    </row>
    <row r="58" spans="8:26" x14ac:dyDescent="0.15">
      <c r="X58" s="177"/>
      <c r="Y58" s="177"/>
      <c r="Z58" s="177"/>
    </row>
    <row r="59" spans="8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75" style="180" customWidth="1"/>
    <col min="4" max="4" width="6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36" t="s">
        <v>163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89</v>
      </c>
      <c r="D6" s="186"/>
      <c r="E6" s="230" t="s">
        <v>135</v>
      </c>
      <c r="F6" s="231"/>
      <c r="G6" s="231"/>
      <c r="H6" s="232"/>
      <c r="I6" s="230" t="s">
        <v>136</v>
      </c>
      <c r="J6" s="231"/>
      <c r="K6" s="231"/>
      <c r="L6" s="232"/>
      <c r="M6" s="230" t="s">
        <v>137</v>
      </c>
      <c r="N6" s="231"/>
      <c r="O6" s="231"/>
      <c r="P6" s="232"/>
      <c r="Q6" s="227" t="s">
        <v>140</v>
      </c>
      <c r="R6" s="228"/>
      <c r="S6" s="228"/>
      <c r="T6" s="229"/>
      <c r="U6" s="230" t="s">
        <v>141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  <c r="AX6" s="177"/>
      <c r="AY6" s="177"/>
    </row>
    <row r="7" spans="2:51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</row>
    <row r="9" spans="2:51" ht="14.1" customHeight="1" x14ac:dyDescent="0.15">
      <c r="B9" s="201" t="s">
        <v>157</v>
      </c>
      <c r="C9" s="187">
        <v>21</v>
      </c>
      <c r="D9" s="177" t="s">
        <v>158</v>
      </c>
      <c r="E9" s="201">
        <v>735</v>
      </c>
      <c r="F9" s="202">
        <v>1680</v>
      </c>
      <c r="G9" s="177">
        <v>1134</v>
      </c>
      <c r="H9" s="202">
        <v>1161490</v>
      </c>
      <c r="I9" s="201">
        <v>1260</v>
      </c>
      <c r="J9" s="202">
        <v>1890</v>
      </c>
      <c r="K9" s="177">
        <v>1557</v>
      </c>
      <c r="L9" s="202">
        <v>294454</v>
      </c>
      <c r="M9" s="201">
        <v>1418</v>
      </c>
      <c r="N9" s="202">
        <v>2048</v>
      </c>
      <c r="O9" s="177">
        <v>1697</v>
      </c>
      <c r="P9" s="202">
        <v>269189</v>
      </c>
      <c r="Q9" s="201">
        <v>1365</v>
      </c>
      <c r="R9" s="202">
        <v>2048</v>
      </c>
      <c r="S9" s="177">
        <v>1649</v>
      </c>
      <c r="T9" s="202">
        <v>244431</v>
      </c>
      <c r="U9" s="201">
        <v>1050</v>
      </c>
      <c r="V9" s="202">
        <v>1680</v>
      </c>
      <c r="W9" s="177">
        <v>1426</v>
      </c>
      <c r="X9" s="202">
        <v>242694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201"/>
      <c r="C10" s="187">
        <v>22</v>
      </c>
      <c r="D10" s="203"/>
      <c r="E10" s="202">
        <v>735</v>
      </c>
      <c r="F10" s="202">
        <v>1379</v>
      </c>
      <c r="G10" s="202">
        <v>1276</v>
      </c>
      <c r="H10" s="202">
        <v>1287402</v>
      </c>
      <c r="I10" s="202">
        <v>1260</v>
      </c>
      <c r="J10" s="202">
        <v>2100</v>
      </c>
      <c r="K10" s="202">
        <v>1610</v>
      </c>
      <c r="L10" s="202">
        <v>270866</v>
      </c>
      <c r="M10" s="202">
        <v>1365</v>
      </c>
      <c r="N10" s="202">
        <v>2310</v>
      </c>
      <c r="O10" s="202">
        <v>1722</v>
      </c>
      <c r="P10" s="202">
        <v>249827</v>
      </c>
      <c r="Q10" s="202">
        <v>1365</v>
      </c>
      <c r="R10" s="202">
        <v>2310</v>
      </c>
      <c r="S10" s="202">
        <v>1697</v>
      </c>
      <c r="T10" s="202">
        <v>197671</v>
      </c>
      <c r="U10" s="203">
        <v>1050</v>
      </c>
      <c r="V10" s="202">
        <v>1890</v>
      </c>
      <c r="W10" s="202">
        <v>1467</v>
      </c>
      <c r="X10" s="203">
        <v>246844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201"/>
      <c r="C11" s="187">
        <v>23</v>
      </c>
      <c r="D11" s="203"/>
      <c r="E11" s="159">
        <v>850.5</v>
      </c>
      <c r="F11" s="159">
        <v>1667.085</v>
      </c>
      <c r="G11" s="160">
        <v>1286.201357477782</v>
      </c>
      <c r="H11" s="159">
        <v>754196.59999999986</v>
      </c>
      <c r="I11" s="159">
        <v>1260</v>
      </c>
      <c r="J11" s="159">
        <v>1995</v>
      </c>
      <c r="K11" s="159">
        <v>1689.756470440235</v>
      </c>
      <c r="L11" s="159">
        <v>167553.9</v>
      </c>
      <c r="M11" s="159">
        <v>1365</v>
      </c>
      <c r="N11" s="159">
        <v>2103.15</v>
      </c>
      <c r="O11" s="159">
        <v>1768.3131460622069</v>
      </c>
      <c r="P11" s="159">
        <v>147952.69999999995</v>
      </c>
      <c r="Q11" s="159">
        <v>1365</v>
      </c>
      <c r="R11" s="159">
        <v>2103.15</v>
      </c>
      <c r="S11" s="159">
        <v>1764.9944427604319</v>
      </c>
      <c r="T11" s="159">
        <v>121641.7</v>
      </c>
      <c r="U11" s="164">
        <v>1260</v>
      </c>
      <c r="V11" s="160">
        <v>1893.15</v>
      </c>
      <c r="W11" s="159">
        <v>1576.5399116356098</v>
      </c>
      <c r="X11" s="160">
        <v>154410.29999999999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96"/>
      <c r="C12" s="199">
        <v>24</v>
      </c>
      <c r="D12" s="205"/>
      <c r="E12" s="162">
        <v>735</v>
      </c>
      <c r="F12" s="162">
        <v>1575</v>
      </c>
      <c r="G12" s="162">
        <v>1136.2728098741359</v>
      </c>
      <c r="H12" s="162">
        <v>446750</v>
      </c>
      <c r="I12" s="162">
        <v>1155</v>
      </c>
      <c r="J12" s="162">
        <v>1890</v>
      </c>
      <c r="K12" s="162">
        <v>1486.4649636601662</v>
      </c>
      <c r="L12" s="162">
        <v>199583.5</v>
      </c>
      <c r="M12" s="162">
        <v>1260</v>
      </c>
      <c r="N12" s="162">
        <v>1995</v>
      </c>
      <c r="O12" s="162">
        <v>1549.0089978201379</v>
      </c>
      <c r="P12" s="162">
        <v>189851.7</v>
      </c>
      <c r="Q12" s="162">
        <v>1260</v>
      </c>
      <c r="R12" s="162">
        <v>1995</v>
      </c>
      <c r="S12" s="162">
        <v>1560.6676570694965</v>
      </c>
      <c r="T12" s="162">
        <v>199232</v>
      </c>
      <c r="U12" s="162">
        <v>1050</v>
      </c>
      <c r="V12" s="162">
        <v>1732.5</v>
      </c>
      <c r="W12" s="162">
        <v>1358.2756061597349</v>
      </c>
      <c r="X12" s="163">
        <v>170832.8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</row>
    <row r="13" spans="2:51" ht="14.1" customHeight="1" x14ac:dyDescent="0.15">
      <c r="B13" s="155"/>
      <c r="C13" s="144">
        <v>2</v>
      </c>
      <c r="D13" s="156"/>
      <c r="E13" s="202">
        <v>945</v>
      </c>
      <c r="F13" s="202">
        <v>1312.5</v>
      </c>
      <c r="G13" s="202">
        <v>1083.6438765909859</v>
      </c>
      <c r="H13" s="202">
        <v>30528.7</v>
      </c>
      <c r="I13" s="202">
        <v>1470</v>
      </c>
      <c r="J13" s="202">
        <v>1909.95</v>
      </c>
      <c r="K13" s="202">
        <v>1624.7423368554664</v>
      </c>
      <c r="L13" s="202">
        <v>16630</v>
      </c>
      <c r="M13" s="202">
        <v>1522.5</v>
      </c>
      <c r="N13" s="202">
        <v>1995</v>
      </c>
      <c r="O13" s="202">
        <v>1750.7614915833678</v>
      </c>
      <c r="P13" s="202">
        <v>16596.5</v>
      </c>
      <c r="Q13" s="202">
        <v>1627.5</v>
      </c>
      <c r="R13" s="202">
        <v>1942.5</v>
      </c>
      <c r="S13" s="202">
        <v>1776.135583157195</v>
      </c>
      <c r="T13" s="202">
        <v>18296.399999999998</v>
      </c>
      <c r="U13" s="202">
        <v>1365</v>
      </c>
      <c r="V13" s="202">
        <v>1680</v>
      </c>
      <c r="W13" s="202">
        <v>1501.0365609500843</v>
      </c>
      <c r="X13" s="203">
        <v>14149.1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2:51" ht="14.1" customHeight="1" x14ac:dyDescent="0.15">
      <c r="B14" s="155"/>
      <c r="C14" s="144">
        <v>3</v>
      </c>
      <c r="D14" s="156"/>
      <c r="E14" s="202">
        <v>971.98500000000013</v>
      </c>
      <c r="F14" s="202">
        <v>1365</v>
      </c>
      <c r="G14" s="202">
        <v>1202.6459074733098</v>
      </c>
      <c r="H14" s="202">
        <v>49009.4</v>
      </c>
      <c r="I14" s="202">
        <v>1470</v>
      </c>
      <c r="J14" s="202">
        <v>1890</v>
      </c>
      <c r="K14" s="202">
        <v>1634.0292785104734</v>
      </c>
      <c r="L14" s="202">
        <v>17597.600000000002</v>
      </c>
      <c r="M14" s="202">
        <v>1569.75</v>
      </c>
      <c r="N14" s="202">
        <v>1995</v>
      </c>
      <c r="O14" s="202">
        <v>1725.5648037542667</v>
      </c>
      <c r="P14" s="202">
        <v>16630.300000000003</v>
      </c>
      <c r="Q14" s="202">
        <v>1680</v>
      </c>
      <c r="R14" s="202">
        <v>1995</v>
      </c>
      <c r="S14" s="202">
        <v>1761.8340076483951</v>
      </c>
      <c r="T14" s="202">
        <v>19431.3</v>
      </c>
      <c r="U14" s="202">
        <v>1365</v>
      </c>
      <c r="V14" s="202">
        <v>1680</v>
      </c>
      <c r="W14" s="202">
        <v>1465.960722591557</v>
      </c>
      <c r="X14" s="203">
        <v>14874.599999999999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4</v>
      </c>
      <c r="D15" s="156"/>
      <c r="E15" s="202">
        <v>1050</v>
      </c>
      <c r="F15" s="202">
        <v>1470</v>
      </c>
      <c r="G15" s="202">
        <v>1250.8657629350676</v>
      </c>
      <c r="H15" s="202">
        <v>52926.200000000004</v>
      </c>
      <c r="I15" s="202">
        <v>1575</v>
      </c>
      <c r="J15" s="202">
        <v>1890</v>
      </c>
      <c r="K15" s="202">
        <v>1678.8356960867579</v>
      </c>
      <c r="L15" s="202">
        <v>21140</v>
      </c>
      <c r="M15" s="202">
        <v>1575</v>
      </c>
      <c r="N15" s="202">
        <v>1942.5</v>
      </c>
      <c r="O15" s="202">
        <v>1728.9010694572221</v>
      </c>
      <c r="P15" s="202">
        <v>25905.199999999997</v>
      </c>
      <c r="Q15" s="202">
        <v>1648.5</v>
      </c>
      <c r="R15" s="202">
        <v>1995</v>
      </c>
      <c r="S15" s="202">
        <v>1778.0620008191686</v>
      </c>
      <c r="T15" s="202">
        <v>24917.699999999997</v>
      </c>
      <c r="U15" s="202">
        <v>1365</v>
      </c>
      <c r="V15" s="202">
        <v>1680</v>
      </c>
      <c r="W15" s="202">
        <v>1501.8735947133011</v>
      </c>
      <c r="X15" s="203">
        <v>17677.599999999999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5</v>
      </c>
      <c r="D16" s="156"/>
      <c r="E16" s="202">
        <v>1155</v>
      </c>
      <c r="F16" s="202">
        <v>1522.5</v>
      </c>
      <c r="G16" s="202">
        <v>1308.545529928442</v>
      </c>
      <c r="H16" s="202">
        <v>62061</v>
      </c>
      <c r="I16" s="202">
        <v>1575</v>
      </c>
      <c r="J16" s="202">
        <v>1890</v>
      </c>
      <c r="K16" s="202">
        <v>1692.4243740007594</v>
      </c>
      <c r="L16" s="202">
        <v>20209.3</v>
      </c>
      <c r="M16" s="202">
        <v>1575</v>
      </c>
      <c r="N16" s="202">
        <v>1995</v>
      </c>
      <c r="O16" s="202">
        <v>1743.1512271646718</v>
      </c>
      <c r="P16" s="202">
        <v>20477.5</v>
      </c>
      <c r="Q16" s="202">
        <v>1680</v>
      </c>
      <c r="R16" s="202">
        <v>1995</v>
      </c>
      <c r="S16" s="202">
        <v>1808.5684153154382</v>
      </c>
      <c r="T16" s="202">
        <v>19444.099999999999</v>
      </c>
      <c r="U16" s="202">
        <v>1365</v>
      </c>
      <c r="V16" s="202">
        <v>1732.5</v>
      </c>
      <c r="W16" s="202">
        <v>1538.9466416608511</v>
      </c>
      <c r="X16" s="203">
        <v>16941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6</v>
      </c>
      <c r="D17" s="156"/>
      <c r="E17" s="202">
        <v>1155</v>
      </c>
      <c r="F17" s="202">
        <v>1429.575</v>
      </c>
      <c r="G17" s="202">
        <v>1254.7926550684197</v>
      </c>
      <c r="H17" s="202">
        <v>51105</v>
      </c>
      <c r="I17" s="202">
        <v>1575</v>
      </c>
      <c r="J17" s="202">
        <v>1890</v>
      </c>
      <c r="K17" s="202">
        <v>1685.2792937927409</v>
      </c>
      <c r="L17" s="202">
        <v>19673.900000000001</v>
      </c>
      <c r="M17" s="202">
        <v>1680</v>
      </c>
      <c r="N17" s="202">
        <v>1942.5</v>
      </c>
      <c r="O17" s="202">
        <v>1777.2545968128763</v>
      </c>
      <c r="P17" s="202">
        <v>17766.7</v>
      </c>
      <c r="Q17" s="202">
        <v>1732.5</v>
      </c>
      <c r="R17" s="202">
        <v>1995</v>
      </c>
      <c r="S17" s="202">
        <v>1835.5183532076474</v>
      </c>
      <c r="T17" s="202">
        <v>19004.199999999997</v>
      </c>
      <c r="U17" s="202">
        <v>1470</v>
      </c>
      <c r="V17" s="202">
        <v>1785</v>
      </c>
      <c r="W17" s="202">
        <v>1598.9216106282288</v>
      </c>
      <c r="X17" s="203">
        <v>16873.599999999999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7</v>
      </c>
      <c r="D18" s="156"/>
      <c r="E18" s="202">
        <v>1155</v>
      </c>
      <c r="F18" s="202">
        <v>1417.5</v>
      </c>
      <c r="G18" s="202">
        <v>1267.9759615384617</v>
      </c>
      <c r="H18" s="202">
        <v>46334.399999999994</v>
      </c>
      <c r="I18" s="202">
        <v>1575</v>
      </c>
      <c r="J18" s="202">
        <v>1911</v>
      </c>
      <c r="K18" s="202">
        <v>1706.5341266719115</v>
      </c>
      <c r="L18" s="202">
        <v>21913.100000000002</v>
      </c>
      <c r="M18" s="202">
        <v>1680</v>
      </c>
      <c r="N18" s="202">
        <v>1995</v>
      </c>
      <c r="O18" s="202">
        <v>1812.6027085146686</v>
      </c>
      <c r="P18" s="202">
        <v>21418.100000000002</v>
      </c>
      <c r="Q18" s="202">
        <v>1732.5</v>
      </c>
      <c r="R18" s="202">
        <v>1995</v>
      </c>
      <c r="S18" s="202">
        <v>1841.0112149236215</v>
      </c>
      <c r="T18" s="202">
        <v>24281</v>
      </c>
      <c r="U18" s="202">
        <v>1575</v>
      </c>
      <c r="V18" s="202">
        <v>1785</v>
      </c>
      <c r="W18" s="202">
        <v>1670.5416529288932</v>
      </c>
      <c r="X18" s="203">
        <v>19396.3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8</v>
      </c>
      <c r="D19" s="156"/>
      <c r="E19" s="202">
        <v>1155</v>
      </c>
      <c r="F19" s="202">
        <v>1417.5</v>
      </c>
      <c r="G19" s="202">
        <v>1279.3771895482616</v>
      </c>
      <c r="H19" s="202">
        <v>36291.4</v>
      </c>
      <c r="I19" s="202">
        <v>1627.5</v>
      </c>
      <c r="J19" s="202">
        <v>1890</v>
      </c>
      <c r="K19" s="202">
        <v>1751.8791993562663</v>
      </c>
      <c r="L19" s="202">
        <v>18872.199999999997</v>
      </c>
      <c r="M19" s="202">
        <v>1732.5</v>
      </c>
      <c r="N19" s="202">
        <v>1995</v>
      </c>
      <c r="O19" s="202">
        <v>1878.0693295292435</v>
      </c>
      <c r="P19" s="202">
        <v>15428.300000000001</v>
      </c>
      <c r="Q19" s="202">
        <v>1785</v>
      </c>
      <c r="R19" s="202">
        <v>1995</v>
      </c>
      <c r="S19" s="202">
        <v>1890.5751563510894</v>
      </c>
      <c r="T19" s="202">
        <v>19510.400000000001</v>
      </c>
      <c r="U19" s="202">
        <v>1575</v>
      </c>
      <c r="V19" s="202">
        <v>1785</v>
      </c>
      <c r="W19" s="202">
        <v>1658.2166015625</v>
      </c>
      <c r="X19" s="203">
        <v>14204.2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9</v>
      </c>
      <c r="D20" s="156"/>
      <c r="E20" s="202">
        <v>1155</v>
      </c>
      <c r="F20" s="202">
        <v>1417.5</v>
      </c>
      <c r="G20" s="202">
        <v>1265.9257722499744</v>
      </c>
      <c r="H20" s="202">
        <v>45713.5</v>
      </c>
      <c r="I20" s="202">
        <v>1575</v>
      </c>
      <c r="J20" s="202">
        <v>1890</v>
      </c>
      <c r="K20" s="202">
        <v>1699.2006359041252</v>
      </c>
      <c r="L20" s="202">
        <v>21846.299999999996</v>
      </c>
      <c r="M20" s="202">
        <v>1680</v>
      </c>
      <c r="N20" s="202">
        <v>1995</v>
      </c>
      <c r="O20" s="202">
        <v>1822.2189466710831</v>
      </c>
      <c r="P20" s="202">
        <v>23596.400000000001</v>
      </c>
      <c r="Q20" s="202">
        <v>1680</v>
      </c>
      <c r="R20" s="202">
        <v>1995</v>
      </c>
      <c r="S20" s="202">
        <v>1855.1900280122043</v>
      </c>
      <c r="T20" s="202">
        <v>25348.399999999998</v>
      </c>
      <c r="U20" s="202">
        <v>1522.5</v>
      </c>
      <c r="V20" s="202">
        <v>1732.5</v>
      </c>
      <c r="W20" s="202">
        <v>1648.5104211466571</v>
      </c>
      <c r="X20" s="203">
        <v>18879.7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10</v>
      </c>
      <c r="D21" s="156"/>
      <c r="E21" s="202">
        <v>1155</v>
      </c>
      <c r="F21" s="202">
        <v>1365</v>
      </c>
      <c r="G21" s="202">
        <v>1260.4784626322044</v>
      </c>
      <c r="H21" s="202">
        <v>33971.899999999994</v>
      </c>
      <c r="I21" s="202">
        <v>1610.0700000000002</v>
      </c>
      <c r="J21" s="202">
        <v>1890</v>
      </c>
      <c r="K21" s="202">
        <v>1716.1989693362764</v>
      </c>
      <c r="L21" s="202">
        <v>15400.1</v>
      </c>
      <c r="M21" s="202">
        <v>1732.5</v>
      </c>
      <c r="N21" s="202">
        <v>1995</v>
      </c>
      <c r="O21" s="202">
        <v>1866.062141491396</v>
      </c>
      <c r="P21" s="202">
        <v>19064.099999999999</v>
      </c>
      <c r="Q21" s="202">
        <v>1732.5</v>
      </c>
      <c r="R21" s="202">
        <v>2047.5</v>
      </c>
      <c r="S21" s="202">
        <v>1894.5910349233393</v>
      </c>
      <c r="T21" s="202">
        <v>20968</v>
      </c>
      <c r="U21" s="202">
        <v>1575</v>
      </c>
      <c r="V21" s="202">
        <v>1837.5</v>
      </c>
      <c r="W21" s="202">
        <v>1686.2775580970924</v>
      </c>
      <c r="X21" s="203">
        <v>16847.8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11</v>
      </c>
      <c r="D22" s="156"/>
      <c r="E22" s="202">
        <v>1050</v>
      </c>
      <c r="F22" s="202">
        <v>1365</v>
      </c>
      <c r="G22" s="202">
        <v>1207.523929134092</v>
      </c>
      <c r="H22" s="202">
        <v>36536.1</v>
      </c>
      <c r="I22" s="202">
        <v>1711.5</v>
      </c>
      <c r="J22" s="202">
        <v>1942.5</v>
      </c>
      <c r="K22" s="202">
        <v>1812.6467214838003</v>
      </c>
      <c r="L22" s="202">
        <v>15884.7</v>
      </c>
      <c r="M22" s="202">
        <v>1785</v>
      </c>
      <c r="N22" s="202">
        <v>2121</v>
      </c>
      <c r="O22" s="202">
        <v>1960.9907493061989</v>
      </c>
      <c r="P22" s="202">
        <v>19721.599999999999</v>
      </c>
      <c r="Q22" s="202">
        <v>1837.5</v>
      </c>
      <c r="R22" s="202">
        <v>2184</v>
      </c>
      <c r="S22" s="202">
        <v>1990.8204890700263</v>
      </c>
      <c r="T22" s="202">
        <v>23884.800000000003</v>
      </c>
      <c r="U22" s="202">
        <v>1575</v>
      </c>
      <c r="V22" s="202">
        <v>1942.5</v>
      </c>
      <c r="W22" s="202">
        <v>1757.559200750763</v>
      </c>
      <c r="X22" s="203">
        <v>15751.5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12</v>
      </c>
      <c r="D23" s="156"/>
      <c r="E23" s="202">
        <v>1050</v>
      </c>
      <c r="F23" s="202">
        <v>1365</v>
      </c>
      <c r="G23" s="202">
        <v>1170.4077406126416</v>
      </c>
      <c r="H23" s="202">
        <v>79103.8</v>
      </c>
      <c r="I23" s="202">
        <v>1732.5</v>
      </c>
      <c r="J23" s="202">
        <v>1995</v>
      </c>
      <c r="K23" s="202">
        <v>1846.7499345806623</v>
      </c>
      <c r="L23" s="202">
        <v>25852.5</v>
      </c>
      <c r="M23" s="202">
        <v>1837.5</v>
      </c>
      <c r="N23" s="202">
        <v>2100</v>
      </c>
      <c r="O23" s="202">
        <v>1972.2801841968237</v>
      </c>
      <c r="P23" s="202">
        <v>23938.400000000001</v>
      </c>
      <c r="Q23" s="202">
        <v>1890</v>
      </c>
      <c r="R23" s="202">
        <v>2152.5</v>
      </c>
      <c r="S23" s="202">
        <v>1996.5000221992004</v>
      </c>
      <c r="T23" s="202">
        <v>26770.5</v>
      </c>
      <c r="U23" s="202">
        <v>1575</v>
      </c>
      <c r="V23" s="202">
        <v>1890</v>
      </c>
      <c r="W23" s="202">
        <v>1776.0179850855386</v>
      </c>
      <c r="X23" s="203">
        <v>21302.7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 t="s">
        <v>154</v>
      </c>
      <c r="C24" s="144">
        <v>1</v>
      </c>
      <c r="D24" s="156"/>
      <c r="E24" s="202">
        <v>1050</v>
      </c>
      <c r="F24" s="202">
        <v>1260</v>
      </c>
      <c r="G24" s="202">
        <v>1152.2696457608317</v>
      </c>
      <c r="H24" s="202">
        <v>74863</v>
      </c>
      <c r="I24" s="202">
        <v>1680</v>
      </c>
      <c r="J24" s="202">
        <v>1995</v>
      </c>
      <c r="K24" s="202">
        <v>1796.789492746125</v>
      </c>
      <c r="L24" s="202">
        <v>16515.2</v>
      </c>
      <c r="M24" s="202">
        <v>1785</v>
      </c>
      <c r="N24" s="202">
        <v>2100</v>
      </c>
      <c r="O24" s="202">
        <v>1900.1639107727722</v>
      </c>
      <c r="P24" s="202">
        <v>23418.800000000003</v>
      </c>
      <c r="Q24" s="202">
        <v>1785</v>
      </c>
      <c r="R24" s="202">
        <v>2100</v>
      </c>
      <c r="S24" s="202">
        <v>1908.3509557153673</v>
      </c>
      <c r="T24" s="202">
        <v>21411.699999999997</v>
      </c>
      <c r="U24" s="202">
        <v>1575</v>
      </c>
      <c r="V24" s="202">
        <v>1890</v>
      </c>
      <c r="W24" s="202">
        <v>1730.2708171959721</v>
      </c>
      <c r="X24" s="203">
        <v>19114.5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0"/>
      <c r="C25" s="154">
        <v>2</v>
      </c>
      <c r="D25" s="161"/>
      <c r="E25" s="204">
        <v>1050</v>
      </c>
      <c r="F25" s="204">
        <v>1260</v>
      </c>
      <c r="G25" s="204">
        <v>1157.6748688578598</v>
      </c>
      <c r="H25" s="204">
        <v>56000.100000000006</v>
      </c>
      <c r="I25" s="204">
        <v>1575</v>
      </c>
      <c r="J25" s="204">
        <v>1995</v>
      </c>
      <c r="K25" s="204">
        <v>1746.4105089471871</v>
      </c>
      <c r="L25" s="204">
        <v>15858.900000000001</v>
      </c>
      <c r="M25" s="204">
        <v>1680</v>
      </c>
      <c r="N25" s="204">
        <v>2100</v>
      </c>
      <c r="O25" s="204">
        <v>1856.482971548359</v>
      </c>
      <c r="P25" s="204">
        <v>19825.599999999999</v>
      </c>
      <c r="Q25" s="204">
        <v>1732.5</v>
      </c>
      <c r="R25" s="204">
        <v>2100</v>
      </c>
      <c r="S25" s="204">
        <v>1889.5516239316237</v>
      </c>
      <c r="T25" s="204">
        <v>20947</v>
      </c>
      <c r="U25" s="204">
        <v>1575</v>
      </c>
      <c r="V25" s="204">
        <v>1890</v>
      </c>
      <c r="W25" s="204">
        <v>1714.40084336161</v>
      </c>
      <c r="X25" s="205">
        <v>18010.2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211">
        <v>41673</v>
      </c>
      <c r="C29" s="212"/>
      <c r="D29" s="213">
        <v>41677</v>
      </c>
      <c r="E29" s="214">
        <v>1050</v>
      </c>
      <c r="F29" s="214">
        <v>1260</v>
      </c>
      <c r="G29" s="214">
        <v>1154.6918966649309</v>
      </c>
      <c r="H29" s="202">
        <v>21073.200000000001</v>
      </c>
      <c r="I29" s="214">
        <v>1680</v>
      </c>
      <c r="J29" s="214">
        <v>1995</v>
      </c>
      <c r="K29" s="214">
        <v>1790.4259332411618</v>
      </c>
      <c r="L29" s="202">
        <v>4140.3</v>
      </c>
      <c r="M29" s="214">
        <v>1785</v>
      </c>
      <c r="N29" s="214">
        <v>2100</v>
      </c>
      <c r="O29" s="214">
        <v>1910.4844154598634</v>
      </c>
      <c r="P29" s="202">
        <v>5669.3</v>
      </c>
      <c r="Q29" s="214">
        <v>1837.5</v>
      </c>
      <c r="R29" s="214">
        <v>2100</v>
      </c>
      <c r="S29" s="214">
        <v>1921.6256536604985</v>
      </c>
      <c r="T29" s="202">
        <v>5361</v>
      </c>
      <c r="U29" s="214">
        <v>1575</v>
      </c>
      <c r="V29" s="214">
        <v>1890</v>
      </c>
      <c r="W29" s="214">
        <v>1753.2734614477718</v>
      </c>
      <c r="X29" s="202">
        <v>5058.5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>
        <v>41680</v>
      </c>
      <c r="C31" s="212"/>
      <c r="D31" s="213">
        <v>41684</v>
      </c>
      <c r="E31" s="214">
        <v>1050</v>
      </c>
      <c r="F31" s="214">
        <v>1260</v>
      </c>
      <c r="G31" s="214">
        <v>1159.8247983870967</v>
      </c>
      <c r="H31" s="202">
        <v>7471.3</v>
      </c>
      <c r="I31" s="214">
        <v>1575</v>
      </c>
      <c r="J31" s="214">
        <v>1995</v>
      </c>
      <c r="K31" s="214">
        <v>1780.8692003514939</v>
      </c>
      <c r="L31" s="202">
        <v>3692.2</v>
      </c>
      <c r="M31" s="214">
        <v>1732.5</v>
      </c>
      <c r="N31" s="214">
        <v>2100</v>
      </c>
      <c r="O31" s="214">
        <v>1893.624419042834</v>
      </c>
      <c r="P31" s="202">
        <v>5000.8</v>
      </c>
      <c r="Q31" s="214">
        <v>1785</v>
      </c>
      <c r="R31" s="214">
        <v>2100</v>
      </c>
      <c r="S31" s="214">
        <v>1905.657918758558</v>
      </c>
      <c r="T31" s="202">
        <v>5111.1000000000004</v>
      </c>
      <c r="U31" s="214">
        <v>1575</v>
      </c>
      <c r="V31" s="214">
        <v>1890</v>
      </c>
      <c r="W31" s="214">
        <v>1743.0043556415933</v>
      </c>
      <c r="X31" s="202">
        <v>3812.6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>
        <v>41687</v>
      </c>
      <c r="C33" s="212"/>
      <c r="D33" s="213">
        <v>41691</v>
      </c>
      <c r="E33" s="253">
        <v>1102.5</v>
      </c>
      <c r="F33" s="252">
        <v>1260</v>
      </c>
      <c r="G33" s="182">
        <v>1161.7008372274142</v>
      </c>
      <c r="H33" s="252">
        <v>18291.5</v>
      </c>
      <c r="I33" s="253">
        <v>1575</v>
      </c>
      <c r="J33" s="252">
        <v>1942.5</v>
      </c>
      <c r="K33" s="182">
        <v>1711.3340743023155</v>
      </c>
      <c r="L33" s="252">
        <v>4290.8999999999996</v>
      </c>
      <c r="M33" s="253">
        <v>1680</v>
      </c>
      <c r="N33" s="252">
        <v>2028.6000000000001</v>
      </c>
      <c r="O33" s="182">
        <v>1852.4194578996182</v>
      </c>
      <c r="P33" s="252">
        <v>4446.6000000000004</v>
      </c>
      <c r="Q33" s="253">
        <v>1732.5</v>
      </c>
      <c r="R33" s="252">
        <v>2047.5</v>
      </c>
      <c r="S33" s="182">
        <v>1878.9502435244638</v>
      </c>
      <c r="T33" s="252">
        <v>5550.7</v>
      </c>
      <c r="U33" s="253">
        <v>1575</v>
      </c>
      <c r="V33" s="252">
        <v>1837.5</v>
      </c>
      <c r="W33" s="182">
        <v>1690.141889198884</v>
      </c>
      <c r="X33" s="252">
        <v>4454.6000000000004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ht="12" customHeight="1" x14ac:dyDescent="0.15">
      <c r="B35" s="211">
        <v>41694</v>
      </c>
      <c r="C35" s="212"/>
      <c r="D35" s="213">
        <v>41698</v>
      </c>
      <c r="E35" s="201">
        <v>1102.5</v>
      </c>
      <c r="F35" s="202">
        <v>1260</v>
      </c>
      <c r="G35" s="177">
        <v>1156.5366935483876</v>
      </c>
      <c r="H35" s="202">
        <v>9164.1</v>
      </c>
      <c r="I35" s="201">
        <v>1575</v>
      </c>
      <c r="J35" s="202">
        <v>1942.5</v>
      </c>
      <c r="K35" s="177">
        <v>1708.9568345323744</v>
      </c>
      <c r="L35" s="202">
        <v>3735.5</v>
      </c>
      <c r="M35" s="201">
        <v>1680</v>
      </c>
      <c r="N35" s="202">
        <v>1995</v>
      </c>
      <c r="O35" s="177">
        <v>1802.9074267782439</v>
      </c>
      <c r="P35" s="202">
        <v>4708.8999999999996</v>
      </c>
      <c r="Q35" s="201">
        <v>1732.5</v>
      </c>
      <c r="R35" s="202">
        <v>2028.6000000000001</v>
      </c>
      <c r="S35" s="177">
        <v>1868.8379342774942</v>
      </c>
      <c r="T35" s="202">
        <v>4924.2</v>
      </c>
      <c r="U35" s="201">
        <v>1575</v>
      </c>
      <c r="V35" s="202">
        <v>1785</v>
      </c>
      <c r="W35" s="177">
        <v>1659.7335895919578</v>
      </c>
      <c r="X35" s="202">
        <v>4684.5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23"/>
      <c r="C37" s="224"/>
      <c r="D37" s="225"/>
      <c r="E37" s="249"/>
      <c r="F37" s="249"/>
      <c r="G37" s="249"/>
      <c r="H37" s="204"/>
      <c r="I37" s="249"/>
      <c r="J37" s="249"/>
      <c r="K37" s="249"/>
      <c r="L37" s="204"/>
      <c r="M37" s="249"/>
      <c r="N37" s="249"/>
      <c r="O37" s="249"/>
      <c r="P37" s="204"/>
      <c r="Q37" s="249"/>
      <c r="R37" s="249"/>
      <c r="S37" s="249"/>
      <c r="T37" s="204"/>
      <c r="U37" s="249"/>
      <c r="V37" s="249"/>
      <c r="W37" s="249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3.5" x14ac:dyDescent="0.15">
      <c r="B42" s="226"/>
      <c r="H42" s="178"/>
      <c r="I42" s="179"/>
      <c r="J42" s="179"/>
      <c r="K42" s="179"/>
      <c r="L42" s="179"/>
      <c r="M42" s="179"/>
      <c r="X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ht="13.5" x14ac:dyDescent="0.15">
      <c r="H43" s="178"/>
      <c r="I43" s="178"/>
      <c r="J43" s="178"/>
      <c r="K43" s="178"/>
      <c r="L43" s="178"/>
      <c r="M43" s="178"/>
      <c r="X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ht="13.5" x14ac:dyDescent="0.15">
      <c r="H44" s="178"/>
      <c r="I44" s="178"/>
      <c r="J44" s="178"/>
      <c r="K44" s="178"/>
      <c r="L44" s="178"/>
      <c r="M44" s="178"/>
      <c r="X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H45" s="178"/>
      <c r="I45" s="178"/>
      <c r="J45" s="178"/>
      <c r="K45" s="178"/>
      <c r="L45" s="178"/>
      <c r="M45" s="178"/>
      <c r="X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x14ac:dyDescent="0.15">
      <c r="X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x14ac:dyDescent="0.15">
      <c r="X47" s="177"/>
    </row>
    <row r="48" spans="2:51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6.125" style="180" customWidth="1"/>
    <col min="3" max="3" width="3.12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163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88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184"/>
      <c r="C6" s="185" t="s">
        <v>89</v>
      </c>
      <c r="D6" s="186"/>
      <c r="E6" s="230" t="s">
        <v>142</v>
      </c>
      <c r="F6" s="231"/>
      <c r="G6" s="231"/>
      <c r="H6" s="232"/>
      <c r="I6" s="206" t="s">
        <v>144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157</v>
      </c>
      <c r="C9" s="187">
        <v>21</v>
      </c>
      <c r="D9" s="203" t="s">
        <v>158</v>
      </c>
      <c r="E9" s="177">
        <v>735</v>
      </c>
      <c r="F9" s="202">
        <v>1470</v>
      </c>
      <c r="G9" s="177">
        <v>961</v>
      </c>
      <c r="H9" s="202">
        <v>265383</v>
      </c>
      <c r="I9" s="201">
        <v>1575</v>
      </c>
      <c r="J9" s="202">
        <v>2520</v>
      </c>
      <c r="K9" s="177">
        <v>2033</v>
      </c>
      <c r="L9" s="202">
        <v>2868789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735</v>
      </c>
      <c r="F10" s="202">
        <v>1365</v>
      </c>
      <c r="G10" s="202">
        <v>950</v>
      </c>
      <c r="H10" s="202">
        <v>232425</v>
      </c>
      <c r="I10" s="202">
        <v>1470</v>
      </c>
      <c r="J10" s="202">
        <v>2468</v>
      </c>
      <c r="K10" s="202">
        <v>1940</v>
      </c>
      <c r="L10" s="203">
        <v>2583495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262">
        <v>735</v>
      </c>
      <c r="F11" s="262">
        <v>1260</v>
      </c>
      <c r="G11" s="262">
        <v>961.47141355473218</v>
      </c>
      <c r="H11" s="262">
        <v>134423.40000000005</v>
      </c>
      <c r="I11" s="262">
        <v>1669.5</v>
      </c>
      <c r="J11" s="262">
        <v>2625</v>
      </c>
      <c r="K11" s="262">
        <v>2105.3394160857742</v>
      </c>
      <c r="L11" s="263">
        <v>1621098.9999999995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239">
        <v>735</v>
      </c>
      <c r="F12" s="239">
        <v>1155</v>
      </c>
      <c r="G12" s="241">
        <v>862.83637426328505</v>
      </c>
      <c r="H12" s="239">
        <v>168360.30000000002</v>
      </c>
      <c r="I12" s="239">
        <v>1677.9</v>
      </c>
      <c r="J12" s="241">
        <v>2205</v>
      </c>
      <c r="K12" s="239">
        <v>1833.9478749568257</v>
      </c>
      <c r="L12" s="241">
        <v>1847174.3000000003</v>
      </c>
      <c r="M12" s="177"/>
      <c r="N12" s="177"/>
      <c r="O12" s="177"/>
      <c r="P12" s="187"/>
      <c r="Q12" s="177"/>
      <c r="R12" s="178"/>
      <c r="S12" s="178"/>
      <c r="T12" s="178"/>
      <c r="U12" s="178"/>
      <c r="V12" s="178"/>
      <c r="W12" s="178"/>
      <c r="X12" s="178"/>
      <c r="Y12" s="178"/>
      <c r="Z12" s="177"/>
    </row>
    <row r="13" spans="2:26" ht="14.1" customHeight="1" x14ac:dyDescent="0.15">
      <c r="B13" s="155"/>
      <c r="C13" s="144">
        <v>2</v>
      </c>
      <c r="D13" s="156"/>
      <c r="E13" s="202">
        <v>840</v>
      </c>
      <c r="F13" s="202">
        <v>1050</v>
      </c>
      <c r="G13" s="202">
        <v>916.05664830151591</v>
      </c>
      <c r="H13" s="202">
        <v>20636.7</v>
      </c>
      <c r="I13" s="202">
        <v>1785</v>
      </c>
      <c r="J13" s="202">
        <v>2006.5500000000002</v>
      </c>
      <c r="K13" s="202">
        <v>1891.9502699999998</v>
      </c>
      <c r="L13" s="203">
        <v>154058.59999999998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3</v>
      </c>
      <c r="D14" s="156"/>
      <c r="E14" s="202">
        <v>840</v>
      </c>
      <c r="F14" s="202">
        <v>1050</v>
      </c>
      <c r="G14" s="202">
        <v>933.68432385874235</v>
      </c>
      <c r="H14" s="202">
        <v>14175.3</v>
      </c>
      <c r="I14" s="202">
        <v>1785</v>
      </c>
      <c r="J14" s="202">
        <v>2010.75</v>
      </c>
      <c r="K14" s="202">
        <v>1902.6798231309001</v>
      </c>
      <c r="L14" s="203">
        <v>154758.09999999998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4</v>
      </c>
      <c r="D15" s="156"/>
      <c r="E15" s="202">
        <v>840</v>
      </c>
      <c r="F15" s="202">
        <v>1050</v>
      </c>
      <c r="G15" s="202">
        <v>953.80178253119436</v>
      </c>
      <c r="H15" s="202">
        <v>18393.599999999999</v>
      </c>
      <c r="I15" s="202">
        <v>1776.6000000000001</v>
      </c>
      <c r="J15" s="202">
        <v>2047.5</v>
      </c>
      <c r="K15" s="202">
        <v>1937.3622243104305</v>
      </c>
      <c r="L15" s="203">
        <v>171073.5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5</v>
      </c>
      <c r="D16" s="156"/>
      <c r="E16" s="202">
        <v>840</v>
      </c>
      <c r="F16" s="202">
        <v>1050</v>
      </c>
      <c r="G16" s="202">
        <v>936.53004423895698</v>
      </c>
      <c r="H16" s="202">
        <v>19940.5</v>
      </c>
      <c r="I16" s="202">
        <v>1816.5</v>
      </c>
      <c r="J16" s="202">
        <v>2121</v>
      </c>
      <c r="K16" s="202">
        <v>1967.5291781696098</v>
      </c>
      <c r="L16" s="203">
        <v>144199.4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6</v>
      </c>
      <c r="D17" s="156"/>
      <c r="E17" s="202">
        <v>850.08</v>
      </c>
      <c r="F17" s="202">
        <v>1050</v>
      </c>
      <c r="G17" s="202">
        <v>942.90768155986052</v>
      </c>
      <c r="H17" s="202">
        <v>16586</v>
      </c>
      <c r="I17" s="202">
        <v>1890</v>
      </c>
      <c r="J17" s="202">
        <v>2101.0500000000002</v>
      </c>
      <c r="K17" s="202">
        <v>1998.4124754144423</v>
      </c>
      <c r="L17" s="203">
        <v>144253.5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7</v>
      </c>
      <c r="D18" s="156"/>
      <c r="E18" s="202">
        <v>840</v>
      </c>
      <c r="F18" s="202">
        <v>1050</v>
      </c>
      <c r="G18" s="202">
        <v>943.58218801203202</v>
      </c>
      <c r="H18" s="202">
        <v>18343.5</v>
      </c>
      <c r="I18" s="202">
        <v>1873.2</v>
      </c>
      <c r="J18" s="202">
        <v>2121</v>
      </c>
      <c r="K18" s="202">
        <v>2010.740281683142</v>
      </c>
      <c r="L18" s="203">
        <v>177046.1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8</v>
      </c>
      <c r="D19" s="156"/>
      <c r="E19" s="202">
        <v>840</v>
      </c>
      <c r="F19" s="202">
        <v>1050</v>
      </c>
      <c r="G19" s="202">
        <v>935.49302267407597</v>
      </c>
      <c r="H19" s="202">
        <v>13124.4</v>
      </c>
      <c r="I19" s="202">
        <v>1901.5500000000002</v>
      </c>
      <c r="J19" s="202">
        <v>2158.8000000000002</v>
      </c>
      <c r="K19" s="202">
        <v>2014.9696729843433</v>
      </c>
      <c r="L19" s="203">
        <v>146230.5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9</v>
      </c>
      <c r="D20" s="156"/>
      <c r="E20" s="202">
        <v>840</v>
      </c>
      <c r="F20" s="202">
        <v>1050</v>
      </c>
      <c r="G20" s="202">
        <v>944.39756556509428</v>
      </c>
      <c r="H20" s="202">
        <v>21630.1</v>
      </c>
      <c r="I20" s="202">
        <v>1858.5</v>
      </c>
      <c r="J20" s="202">
        <v>2205</v>
      </c>
      <c r="K20" s="202">
        <v>2008.9067106970165</v>
      </c>
      <c r="L20" s="203">
        <v>174900.3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10</v>
      </c>
      <c r="D21" s="156"/>
      <c r="E21" s="202">
        <v>892.5</v>
      </c>
      <c r="F21" s="202">
        <v>1102.5</v>
      </c>
      <c r="G21" s="202">
        <v>991.53205631590731</v>
      </c>
      <c r="H21" s="202">
        <v>17819.5</v>
      </c>
      <c r="I21" s="202">
        <v>1942.5</v>
      </c>
      <c r="J21" s="202">
        <v>2175.4950000000003</v>
      </c>
      <c r="K21" s="202">
        <v>2060.2233195285121</v>
      </c>
      <c r="L21" s="203">
        <v>138788.20000000001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11</v>
      </c>
      <c r="D22" s="156"/>
      <c r="E22" s="202">
        <v>945</v>
      </c>
      <c r="F22" s="202">
        <v>1102.5</v>
      </c>
      <c r="G22" s="202">
        <v>1012.465180021657</v>
      </c>
      <c r="H22" s="202">
        <v>18972.900000000001</v>
      </c>
      <c r="I22" s="202">
        <v>1982.4</v>
      </c>
      <c r="J22" s="202">
        <v>2310</v>
      </c>
      <c r="K22" s="202">
        <v>2188.5702323172782</v>
      </c>
      <c r="L22" s="203">
        <v>139209.90000000002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12</v>
      </c>
      <c r="D23" s="156"/>
      <c r="E23" s="202">
        <v>945</v>
      </c>
      <c r="F23" s="202">
        <v>1155</v>
      </c>
      <c r="G23" s="202">
        <v>1018.063562626735</v>
      </c>
      <c r="H23" s="202">
        <v>22479.799999999996</v>
      </c>
      <c r="I23" s="202">
        <v>2073.75</v>
      </c>
      <c r="J23" s="202">
        <v>2315.25</v>
      </c>
      <c r="K23" s="202">
        <v>2216.9756890678227</v>
      </c>
      <c r="L23" s="203">
        <v>175813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 t="s">
        <v>154</v>
      </c>
      <c r="C24" s="144">
        <v>1</v>
      </c>
      <c r="D24" s="156"/>
      <c r="E24" s="202">
        <v>945</v>
      </c>
      <c r="F24" s="202">
        <v>1155</v>
      </c>
      <c r="G24" s="202">
        <v>1032.687218532318</v>
      </c>
      <c r="H24" s="202">
        <v>18995.899999999998</v>
      </c>
      <c r="I24" s="202">
        <v>2064.3000000000002</v>
      </c>
      <c r="J24" s="202">
        <v>2257.5</v>
      </c>
      <c r="K24" s="202">
        <v>2148.9512902769261</v>
      </c>
      <c r="L24" s="203">
        <v>168741.2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2</v>
      </c>
      <c r="D25" s="161"/>
      <c r="E25" s="204">
        <v>945</v>
      </c>
      <c r="F25" s="204">
        <v>1155</v>
      </c>
      <c r="G25" s="204">
        <v>1028.0107999477157</v>
      </c>
      <c r="H25" s="204">
        <v>20772.2</v>
      </c>
      <c r="I25" s="204">
        <v>1858.5</v>
      </c>
      <c r="J25" s="204">
        <v>2257.5</v>
      </c>
      <c r="K25" s="204">
        <v>2084.3168059262052</v>
      </c>
      <c r="L25" s="205">
        <v>141852.5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41673</v>
      </c>
      <c r="C29" s="212"/>
      <c r="D29" s="213">
        <v>41677</v>
      </c>
      <c r="E29" s="214">
        <v>945</v>
      </c>
      <c r="F29" s="214">
        <v>1155</v>
      </c>
      <c r="G29" s="214">
        <v>1049.7017792421743</v>
      </c>
      <c r="H29" s="202">
        <v>5712.9</v>
      </c>
      <c r="I29" s="214">
        <v>2047.5</v>
      </c>
      <c r="J29" s="214">
        <v>2257.5</v>
      </c>
      <c r="K29" s="214">
        <v>2141.991943734015</v>
      </c>
      <c r="L29" s="202">
        <v>37691.599999999999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41680</v>
      </c>
      <c r="C31" s="212"/>
      <c r="D31" s="213">
        <v>41684</v>
      </c>
      <c r="E31" s="214">
        <v>945</v>
      </c>
      <c r="F31" s="214">
        <v>1102.5</v>
      </c>
      <c r="G31" s="214">
        <v>1018.5431475740749</v>
      </c>
      <c r="H31" s="202">
        <v>4072.3</v>
      </c>
      <c r="I31" s="214">
        <v>1957.2</v>
      </c>
      <c r="J31" s="214">
        <v>2205</v>
      </c>
      <c r="K31" s="214">
        <v>2093.4536429659133</v>
      </c>
      <c r="L31" s="202">
        <v>38291.199999999997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2" x14ac:dyDescent="0.15">
      <c r="B33" s="211">
        <v>41687</v>
      </c>
      <c r="C33" s="212"/>
      <c r="D33" s="213">
        <v>41691</v>
      </c>
      <c r="E33" s="253">
        <v>945</v>
      </c>
      <c r="F33" s="252">
        <v>1102.5</v>
      </c>
      <c r="G33" s="182">
        <v>1018.1452289409298</v>
      </c>
      <c r="H33" s="252">
        <v>5474.4</v>
      </c>
      <c r="I33" s="253">
        <v>1920.45</v>
      </c>
      <c r="J33" s="252">
        <v>2178.75</v>
      </c>
      <c r="K33" s="182">
        <v>2055.925940844746</v>
      </c>
      <c r="L33" s="252">
        <v>36938.6</v>
      </c>
    </row>
    <row r="34" spans="2:1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2" ht="12" customHeight="1" x14ac:dyDescent="0.15">
      <c r="B35" s="211">
        <v>41694</v>
      </c>
      <c r="C35" s="212"/>
      <c r="D35" s="213">
        <v>41698</v>
      </c>
      <c r="E35" s="201">
        <v>945</v>
      </c>
      <c r="F35" s="202">
        <v>1102.5</v>
      </c>
      <c r="G35" s="177">
        <v>1026.1109591782288</v>
      </c>
      <c r="H35" s="202">
        <v>5512.6</v>
      </c>
      <c r="I35" s="201">
        <v>1858.5</v>
      </c>
      <c r="J35" s="202">
        <v>2199.96</v>
      </c>
      <c r="K35" s="177">
        <v>2037.8272101278822</v>
      </c>
      <c r="L35" s="202">
        <v>28931.1</v>
      </c>
    </row>
    <row r="36" spans="2:1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2" ht="12" customHeight="1" x14ac:dyDescent="0.15">
      <c r="B37" s="223"/>
      <c r="C37" s="224"/>
      <c r="D37" s="225"/>
      <c r="E37" s="249"/>
      <c r="F37" s="249"/>
      <c r="G37" s="130"/>
      <c r="H37" s="204"/>
      <c r="I37" s="249"/>
      <c r="J37" s="249"/>
      <c r="K37" s="130"/>
      <c r="L37" s="204"/>
    </row>
    <row r="38" spans="2:1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81"/>
      <c r="L39" s="177"/>
    </row>
    <row r="40" spans="2:12" ht="12.75" customHeight="1" x14ac:dyDescent="0.15">
      <c r="B40" s="226"/>
      <c r="L40" s="177"/>
    </row>
    <row r="41" spans="2:12" ht="13.5" x14ac:dyDescent="0.15">
      <c r="B41" s="226"/>
      <c r="E41" s="178"/>
      <c r="F41" s="179"/>
      <c r="G41" s="179"/>
      <c r="L41" s="177"/>
    </row>
    <row r="42" spans="2:12" ht="13.5" x14ac:dyDescent="0.15">
      <c r="B42" s="226"/>
      <c r="E42" s="178"/>
      <c r="F42" s="178"/>
      <c r="G42" s="178"/>
      <c r="L42" s="177"/>
    </row>
    <row r="43" spans="2:12" ht="13.5" x14ac:dyDescent="0.15">
      <c r="E43" s="178"/>
      <c r="F43" s="178"/>
      <c r="G43" s="178"/>
      <c r="L43" s="177"/>
    </row>
    <row r="44" spans="2:12" ht="13.5" x14ac:dyDescent="0.15">
      <c r="E44" s="178"/>
      <c r="F44" s="178"/>
      <c r="G44" s="178"/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4"/>
      <c r="C6" s="185" t="s">
        <v>89</v>
      </c>
      <c r="D6" s="186"/>
      <c r="E6" s="770" t="s">
        <v>93</v>
      </c>
      <c r="F6" s="771"/>
      <c r="G6" s="771"/>
      <c r="H6" s="772"/>
      <c r="I6" s="770" t="s">
        <v>105</v>
      </c>
      <c r="J6" s="771"/>
      <c r="K6" s="771"/>
      <c r="L6" s="772"/>
      <c r="M6" s="770" t="s">
        <v>117</v>
      </c>
      <c r="N6" s="771"/>
      <c r="O6" s="771"/>
      <c r="P6" s="772"/>
      <c r="Q6" s="770" t="s">
        <v>146</v>
      </c>
      <c r="R6" s="771"/>
      <c r="S6" s="771"/>
      <c r="T6" s="772"/>
      <c r="U6" s="770" t="s">
        <v>147</v>
      </c>
      <c r="V6" s="771"/>
      <c r="W6" s="771"/>
      <c r="X6" s="772"/>
      <c r="Z6" s="135"/>
      <c r="AA6" s="177"/>
      <c r="AB6" s="187"/>
      <c r="AC6" s="187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5"/>
      <c r="AY6" s="135"/>
      <c r="AZ6" s="135"/>
    </row>
    <row r="7" spans="2:52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1447</v>
      </c>
      <c r="F9" s="202">
        <v>2310</v>
      </c>
      <c r="G9" s="177">
        <v>1915</v>
      </c>
      <c r="H9" s="202">
        <v>54471</v>
      </c>
      <c r="I9" s="201">
        <v>3657</v>
      </c>
      <c r="J9" s="202">
        <v>4883</v>
      </c>
      <c r="K9" s="177">
        <v>3987</v>
      </c>
      <c r="L9" s="202">
        <v>50381</v>
      </c>
      <c r="M9" s="201">
        <v>1418</v>
      </c>
      <c r="N9" s="202">
        <v>1890</v>
      </c>
      <c r="O9" s="177">
        <v>1600</v>
      </c>
      <c r="P9" s="202">
        <v>478989</v>
      </c>
      <c r="Q9" s="201">
        <v>2520</v>
      </c>
      <c r="R9" s="202">
        <v>3675</v>
      </c>
      <c r="S9" s="177">
        <v>2989</v>
      </c>
      <c r="T9" s="202">
        <v>130672</v>
      </c>
      <c r="U9" s="201">
        <v>3360</v>
      </c>
      <c r="V9" s="202">
        <v>5040</v>
      </c>
      <c r="W9" s="177">
        <v>4069</v>
      </c>
      <c r="X9" s="202">
        <v>228009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s="180" customFormat="1" ht="14.1" customHeight="1" x14ac:dyDescent="0.15">
      <c r="B10" s="201"/>
      <c r="C10" s="187">
        <v>22</v>
      </c>
      <c r="D10" s="203"/>
      <c r="E10" s="202">
        <v>1733</v>
      </c>
      <c r="F10" s="202">
        <v>2315</v>
      </c>
      <c r="G10" s="202">
        <v>1962</v>
      </c>
      <c r="H10" s="202">
        <v>42783</v>
      </c>
      <c r="I10" s="202">
        <v>3675</v>
      </c>
      <c r="J10" s="202">
        <v>4699</v>
      </c>
      <c r="K10" s="202">
        <v>4127</v>
      </c>
      <c r="L10" s="202">
        <v>33437</v>
      </c>
      <c r="M10" s="202">
        <v>1449</v>
      </c>
      <c r="N10" s="202">
        <v>2100</v>
      </c>
      <c r="O10" s="202">
        <v>1718</v>
      </c>
      <c r="P10" s="202">
        <v>438686</v>
      </c>
      <c r="Q10" s="202">
        <v>2730</v>
      </c>
      <c r="R10" s="202">
        <v>4200</v>
      </c>
      <c r="S10" s="202">
        <v>3418</v>
      </c>
      <c r="T10" s="202">
        <v>96008</v>
      </c>
      <c r="U10" s="202">
        <v>3623</v>
      </c>
      <c r="V10" s="202">
        <v>5565</v>
      </c>
      <c r="W10" s="202">
        <v>4242</v>
      </c>
      <c r="X10" s="203">
        <v>176512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s="180" customFormat="1" ht="14.1" customHeight="1" x14ac:dyDescent="0.15">
      <c r="B11" s="201"/>
      <c r="C11" s="187">
        <v>23</v>
      </c>
      <c r="D11" s="203"/>
      <c r="E11" s="159">
        <v>1659</v>
      </c>
      <c r="F11" s="159">
        <v>2205</v>
      </c>
      <c r="G11" s="159">
        <v>1944.8356879668049</v>
      </c>
      <c r="H11" s="159">
        <v>25135.8</v>
      </c>
      <c r="I11" s="159">
        <v>3465</v>
      </c>
      <c r="J11" s="159">
        <v>4740.75</v>
      </c>
      <c r="K11" s="159">
        <v>4070.2266693483512</v>
      </c>
      <c r="L11" s="159">
        <v>41514.199999999997</v>
      </c>
      <c r="M11" s="159">
        <v>1374.45</v>
      </c>
      <c r="N11" s="159">
        <v>2100</v>
      </c>
      <c r="O11" s="159">
        <v>1712.2692614648529</v>
      </c>
      <c r="P11" s="159">
        <v>308857.59999999998</v>
      </c>
      <c r="Q11" s="159">
        <v>2835</v>
      </c>
      <c r="R11" s="159">
        <v>4200</v>
      </c>
      <c r="S11" s="159">
        <v>3451.3267296512331</v>
      </c>
      <c r="T11" s="159">
        <v>50704.9</v>
      </c>
      <c r="U11" s="159">
        <v>3360</v>
      </c>
      <c r="V11" s="159">
        <v>5670</v>
      </c>
      <c r="W11" s="159">
        <v>4066.1656304962598</v>
      </c>
      <c r="X11" s="160">
        <v>87619.299999999988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s="180" customFormat="1" ht="14.1" customHeight="1" x14ac:dyDescent="0.15">
      <c r="B12" s="196"/>
      <c r="C12" s="199">
        <v>24</v>
      </c>
      <c r="D12" s="205"/>
      <c r="E12" s="162">
        <v>1271</v>
      </c>
      <c r="F12" s="162">
        <v>2100</v>
      </c>
      <c r="G12" s="162">
        <v>1788.2817655010729</v>
      </c>
      <c r="H12" s="162">
        <v>32514.299999999996</v>
      </c>
      <c r="I12" s="162">
        <v>2798.25</v>
      </c>
      <c r="J12" s="162">
        <v>5046.3</v>
      </c>
      <c r="K12" s="162">
        <v>4031.8709615353778</v>
      </c>
      <c r="L12" s="162">
        <v>19959.699999999997</v>
      </c>
      <c r="M12" s="162">
        <v>1265</v>
      </c>
      <c r="N12" s="162">
        <v>1995</v>
      </c>
      <c r="O12" s="162">
        <v>1549.2558006955135</v>
      </c>
      <c r="P12" s="162">
        <v>328867.60000000003</v>
      </c>
      <c r="Q12" s="162">
        <v>2730</v>
      </c>
      <c r="R12" s="162">
        <v>4410</v>
      </c>
      <c r="S12" s="162">
        <v>3390.0385980898673</v>
      </c>
      <c r="T12" s="162">
        <v>80554.899999999994</v>
      </c>
      <c r="U12" s="162">
        <v>2940</v>
      </c>
      <c r="V12" s="162">
        <v>5302.5</v>
      </c>
      <c r="W12" s="162">
        <v>3962.1712441128202</v>
      </c>
      <c r="X12" s="163">
        <v>164568.30000000002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s="180" customFormat="1" ht="14.1" customHeight="1" x14ac:dyDescent="0.15">
      <c r="B13" s="155"/>
      <c r="C13" s="144">
        <v>2</v>
      </c>
      <c r="D13" s="156"/>
      <c r="E13" s="264">
        <v>1459.5</v>
      </c>
      <c r="F13" s="264">
        <v>1890</v>
      </c>
      <c r="G13" s="264">
        <v>1732.4628169014081</v>
      </c>
      <c r="H13" s="202">
        <v>4159</v>
      </c>
      <c r="I13" s="203">
        <v>3675</v>
      </c>
      <c r="J13" s="202">
        <v>4410</v>
      </c>
      <c r="K13" s="202">
        <v>4110.2815618221257</v>
      </c>
      <c r="L13" s="202">
        <v>3705.5</v>
      </c>
      <c r="M13" s="264">
        <v>1470</v>
      </c>
      <c r="N13" s="264">
        <v>1785</v>
      </c>
      <c r="O13" s="264">
        <v>1621.9910083789594</v>
      </c>
      <c r="P13" s="202">
        <v>30607.5</v>
      </c>
      <c r="Q13" s="202">
        <v>3360</v>
      </c>
      <c r="R13" s="202">
        <v>3990</v>
      </c>
      <c r="S13" s="202">
        <v>3674.8276056645705</v>
      </c>
      <c r="T13" s="202">
        <v>8091.1</v>
      </c>
      <c r="U13" s="202">
        <v>4095</v>
      </c>
      <c r="V13" s="202">
        <v>5040</v>
      </c>
      <c r="W13" s="202">
        <v>4410.2762687160493</v>
      </c>
      <c r="X13" s="203">
        <v>16611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s="180" customFormat="1" ht="14.1" customHeight="1" x14ac:dyDescent="0.15">
      <c r="B14" s="155"/>
      <c r="C14" s="144">
        <v>3</v>
      </c>
      <c r="D14" s="156"/>
      <c r="E14" s="264">
        <v>1575</v>
      </c>
      <c r="F14" s="264">
        <v>1890</v>
      </c>
      <c r="G14" s="264">
        <v>1763.6803340135777</v>
      </c>
      <c r="H14" s="202">
        <v>4720.1000000000004</v>
      </c>
      <c r="I14" s="202">
        <v>3990</v>
      </c>
      <c r="J14" s="202">
        <v>4725</v>
      </c>
      <c r="K14" s="202">
        <v>4325.504220522289</v>
      </c>
      <c r="L14" s="202">
        <v>1980.9</v>
      </c>
      <c r="M14" s="264">
        <v>1470</v>
      </c>
      <c r="N14" s="264">
        <v>1785</v>
      </c>
      <c r="O14" s="264">
        <v>1637.9490202171253</v>
      </c>
      <c r="P14" s="202">
        <v>35813.1</v>
      </c>
      <c r="Q14" s="202">
        <v>3255</v>
      </c>
      <c r="R14" s="202">
        <v>3885</v>
      </c>
      <c r="S14" s="202">
        <v>3675.2506172839499</v>
      </c>
      <c r="T14" s="202">
        <v>7761.6</v>
      </c>
      <c r="U14" s="202">
        <v>4200</v>
      </c>
      <c r="V14" s="202">
        <v>4935</v>
      </c>
      <c r="W14" s="202">
        <v>4515.0828151069327</v>
      </c>
      <c r="X14" s="203">
        <v>16231.9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s="180" customFormat="1" ht="14.1" customHeight="1" x14ac:dyDescent="0.15">
      <c r="B15" s="155"/>
      <c r="C15" s="144">
        <v>4</v>
      </c>
      <c r="D15" s="156"/>
      <c r="E15" s="264">
        <v>1890</v>
      </c>
      <c r="F15" s="264">
        <v>2100</v>
      </c>
      <c r="G15" s="264">
        <v>2006.59586960092</v>
      </c>
      <c r="H15" s="202">
        <v>3356.7</v>
      </c>
      <c r="I15" s="202">
        <v>3790.5</v>
      </c>
      <c r="J15" s="202">
        <v>4305</v>
      </c>
      <c r="K15" s="202">
        <v>4042.3042637580565</v>
      </c>
      <c r="L15" s="202">
        <v>1514.5</v>
      </c>
      <c r="M15" s="264">
        <v>1575</v>
      </c>
      <c r="N15" s="264">
        <v>1890</v>
      </c>
      <c r="O15" s="264">
        <v>1722.2864628872555</v>
      </c>
      <c r="P15" s="202">
        <v>38374.6</v>
      </c>
      <c r="Q15" s="202">
        <v>3675</v>
      </c>
      <c r="R15" s="202">
        <v>4200</v>
      </c>
      <c r="S15" s="202">
        <v>3937.5198660257743</v>
      </c>
      <c r="T15" s="202">
        <v>9732.6</v>
      </c>
      <c r="U15" s="202">
        <v>3990</v>
      </c>
      <c r="V15" s="202">
        <v>4725</v>
      </c>
      <c r="W15" s="202">
        <v>4321.0934661013907</v>
      </c>
      <c r="X15" s="203">
        <v>20176.3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s="180" customFormat="1" ht="14.1" customHeight="1" x14ac:dyDescent="0.15">
      <c r="B16" s="155"/>
      <c r="C16" s="144">
        <v>5</v>
      </c>
      <c r="D16" s="156"/>
      <c r="E16" s="264">
        <v>1680</v>
      </c>
      <c r="F16" s="264">
        <v>1995</v>
      </c>
      <c r="G16" s="264">
        <v>1853.568526969402</v>
      </c>
      <c r="H16" s="202">
        <v>5072.7</v>
      </c>
      <c r="I16" s="202">
        <v>3937.5</v>
      </c>
      <c r="J16" s="202">
        <v>4410</v>
      </c>
      <c r="K16" s="202">
        <v>4226.6379986919555</v>
      </c>
      <c r="L16" s="202">
        <v>2059</v>
      </c>
      <c r="M16" s="264">
        <v>1680</v>
      </c>
      <c r="N16" s="264">
        <v>1890</v>
      </c>
      <c r="O16" s="264">
        <v>1784.7427844270192</v>
      </c>
      <c r="P16" s="202">
        <v>34972.199999999997</v>
      </c>
      <c r="Q16" s="202">
        <v>3570</v>
      </c>
      <c r="R16" s="202">
        <v>4200</v>
      </c>
      <c r="S16" s="202">
        <v>3879.8427164722239</v>
      </c>
      <c r="T16" s="202">
        <v>8750.5</v>
      </c>
      <c r="U16" s="202">
        <v>4410</v>
      </c>
      <c r="V16" s="202">
        <v>5040</v>
      </c>
      <c r="W16" s="202">
        <v>4725.1861818833122</v>
      </c>
      <c r="X16" s="203">
        <v>18886.2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s="180" customFormat="1" ht="14.1" customHeight="1" x14ac:dyDescent="0.15">
      <c r="B17" s="155"/>
      <c r="C17" s="144">
        <v>6</v>
      </c>
      <c r="D17" s="156"/>
      <c r="E17" s="264">
        <v>1690.5</v>
      </c>
      <c r="F17" s="264">
        <v>2152.5</v>
      </c>
      <c r="G17" s="264">
        <v>1942.0917640511968</v>
      </c>
      <c r="H17" s="202">
        <v>3808.2</v>
      </c>
      <c r="I17" s="202">
        <v>3790.5</v>
      </c>
      <c r="J17" s="202">
        <v>4410</v>
      </c>
      <c r="K17" s="202">
        <v>4086.6479172194222</v>
      </c>
      <c r="L17" s="202">
        <v>1577.4</v>
      </c>
      <c r="M17" s="264">
        <v>1680</v>
      </c>
      <c r="N17" s="264">
        <v>2121</v>
      </c>
      <c r="O17" s="264">
        <v>1890.3596531889348</v>
      </c>
      <c r="P17" s="202">
        <v>33539.300000000003</v>
      </c>
      <c r="Q17" s="202">
        <v>3570</v>
      </c>
      <c r="R17" s="202">
        <v>4200</v>
      </c>
      <c r="S17" s="202">
        <v>3906.3352024493438</v>
      </c>
      <c r="T17" s="202">
        <v>8328.7000000000007</v>
      </c>
      <c r="U17" s="202">
        <v>4410</v>
      </c>
      <c r="V17" s="202">
        <v>5250</v>
      </c>
      <c r="W17" s="202">
        <v>4761.5925886028217</v>
      </c>
      <c r="X17" s="203">
        <v>17979.900000000001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s="180" customFormat="1" ht="14.1" customHeight="1" x14ac:dyDescent="0.15">
      <c r="B18" s="155"/>
      <c r="C18" s="144">
        <v>7</v>
      </c>
      <c r="D18" s="156"/>
      <c r="E18" s="264">
        <v>1732.5</v>
      </c>
      <c r="F18" s="264">
        <v>1942.5</v>
      </c>
      <c r="G18" s="264">
        <v>1837.2463259853041</v>
      </c>
      <c r="H18" s="202">
        <v>4191.6000000000004</v>
      </c>
      <c r="I18" s="202">
        <v>3990</v>
      </c>
      <c r="J18" s="202">
        <v>4410</v>
      </c>
      <c r="K18" s="202">
        <v>4199.6388995032485</v>
      </c>
      <c r="L18" s="202">
        <v>669.7</v>
      </c>
      <c r="M18" s="264">
        <v>1575</v>
      </c>
      <c r="N18" s="264">
        <v>1890</v>
      </c>
      <c r="O18" s="264">
        <v>1738.1739738474305</v>
      </c>
      <c r="P18" s="202">
        <v>36585.699999999997</v>
      </c>
      <c r="Q18" s="202">
        <v>3675</v>
      </c>
      <c r="R18" s="202">
        <v>4410</v>
      </c>
      <c r="S18" s="202">
        <v>4042.4934868012965</v>
      </c>
      <c r="T18" s="202">
        <v>9438.7000000000007</v>
      </c>
      <c r="U18" s="202">
        <v>4410</v>
      </c>
      <c r="V18" s="202">
        <v>5250</v>
      </c>
      <c r="W18" s="202">
        <v>4641.1009136212615</v>
      </c>
      <c r="X18" s="203">
        <v>19282.3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s="180" customFormat="1" ht="14.1" customHeight="1" x14ac:dyDescent="0.15">
      <c r="B19" s="155"/>
      <c r="C19" s="144">
        <v>8</v>
      </c>
      <c r="D19" s="156"/>
      <c r="E19" s="264">
        <v>1575</v>
      </c>
      <c r="F19" s="264">
        <v>1995</v>
      </c>
      <c r="G19" s="264">
        <v>1837.8626679018059</v>
      </c>
      <c r="H19" s="202">
        <v>4123.5</v>
      </c>
      <c r="I19" s="202">
        <v>4410</v>
      </c>
      <c r="J19" s="202">
        <v>4410</v>
      </c>
      <c r="K19" s="202">
        <v>4410</v>
      </c>
      <c r="L19" s="202">
        <v>188.5</v>
      </c>
      <c r="M19" s="264">
        <v>1680</v>
      </c>
      <c r="N19" s="264">
        <v>1890</v>
      </c>
      <c r="O19" s="264">
        <v>1790.6905281739216</v>
      </c>
      <c r="P19" s="202">
        <v>33557.800000000003</v>
      </c>
      <c r="Q19" s="202">
        <v>3780</v>
      </c>
      <c r="R19" s="202">
        <v>4410</v>
      </c>
      <c r="S19" s="202">
        <v>4094.8860913980925</v>
      </c>
      <c r="T19" s="202">
        <v>7949.8</v>
      </c>
      <c r="U19" s="202">
        <v>4410</v>
      </c>
      <c r="V19" s="202">
        <v>5250</v>
      </c>
      <c r="W19" s="202">
        <v>4829.7987934705479</v>
      </c>
      <c r="X19" s="203">
        <v>15101.6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s="180" customFormat="1" ht="14.1" customHeight="1" x14ac:dyDescent="0.15">
      <c r="B20" s="155"/>
      <c r="C20" s="144">
        <v>9</v>
      </c>
      <c r="D20" s="156"/>
      <c r="E20" s="264">
        <v>1575</v>
      </c>
      <c r="F20" s="264">
        <v>1995</v>
      </c>
      <c r="G20" s="264">
        <v>1816.2347724829813</v>
      </c>
      <c r="H20" s="202">
        <v>3636.7</v>
      </c>
      <c r="I20" s="202">
        <v>4095</v>
      </c>
      <c r="J20" s="202">
        <v>4620</v>
      </c>
      <c r="K20" s="202">
        <v>4374.8835274542434</v>
      </c>
      <c r="L20" s="202">
        <v>1354.7</v>
      </c>
      <c r="M20" s="264">
        <v>1627.5</v>
      </c>
      <c r="N20" s="264">
        <v>1942.5</v>
      </c>
      <c r="O20" s="264">
        <v>1784.7376899443655</v>
      </c>
      <c r="P20" s="202">
        <v>31043.599999999999</v>
      </c>
      <c r="Q20" s="202">
        <v>3759</v>
      </c>
      <c r="R20" s="202">
        <v>4462.5</v>
      </c>
      <c r="S20" s="202">
        <v>4095.2189762150974</v>
      </c>
      <c r="T20" s="202">
        <v>13292.7</v>
      </c>
      <c r="U20" s="202">
        <v>4410</v>
      </c>
      <c r="V20" s="202">
        <v>5250</v>
      </c>
      <c r="W20" s="202">
        <v>4814.0018333627822</v>
      </c>
      <c r="X20" s="203">
        <v>19464.099999999999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s="180" customFormat="1" ht="14.1" customHeight="1" x14ac:dyDescent="0.15">
      <c r="B21" s="155"/>
      <c r="C21" s="144">
        <v>10</v>
      </c>
      <c r="D21" s="156"/>
      <c r="E21" s="264">
        <v>1785</v>
      </c>
      <c r="F21" s="264">
        <v>2100</v>
      </c>
      <c r="G21" s="264">
        <v>1942.5346844031778</v>
      </c>
      <c r="H21" s="202">
        <v>3748.2</v>
      </c>
      <c r="I21" s="202">
        <v>4200</v>
      </c>
      <c r="J21" s="202">
        <v>4725</v>
      </c>
      <c r="K21" s="202">
        <v>4489.0942178626756</v>
      </c>
      <c r="L21" s="202">
        <v>1650.2</v>
      </c>
      <c r="M21" s="264">
        <v>1680</v>
      </c>
      <c r="N21" s="264">
        <v>1890</v>
      </c>
      <c r="O21" s="264">
        <v>1831.9215482239986</v>
      </c>
      <c r="P21" s="202">
        <v>33934.199999999997</v>
      </c>
      <c r="Q21" s="202">
        <v>3885</v>
      </c>
      <c r="R21" s="202">
        <v>4515</v>
      </c>
      <c r="S21" s="202">
        <v>4215.6699834523624</v>
      </c>
      <c r="T21" s="202">
        <v>14816.1</v>
      </c>
      <c r="U21" s="202">
        <v>4515</v>
      </c>
      <c r="V21" s="202">
        <v>5250</v>
      </c>
      <c r="W21" s="202">
        <v>4840.6059607758471</v>
      </c>
      <c r="X21" s="203">
        <v>21107.8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s="180" customFormat="1" ht="14.1" customHeight="1" x14ac:dyDescent="0.15">
      <c r="B22" s="155"/>
      <c r="C22" s="144">
        <v>11</v>
      </c>
      <c r="D22" s="156"/>
      <c r="E22" s="264">
        <v>1785</v>
      </c>
      <c r="F22" s="264">
        <v>2205</v>
      </c>
      <c r="G22" s="264">
        <v>1995.4130059021918</v>
      </c>
      <c r="H22" s="202">
        <v>3789.3</v>
      </c>
      <c r="I22" s="202">
        <v>4305</v>
      </c>
      <c r="J22" s="202">
        <v>4830</v>
      </c>
      <c r="K22" s="202">
        <v>4574.6650124069483</v>
      </c>
      <c r="L22" s="202">
        <v>1495.8</v>
      </c>
      <c r="M22" s="264">
        <v>1785</v>
      </c>
      <c r="N22" s="264">
        <v>2100</v>
      </c>
      <c r="O22" s="264">
        <v>1942.9704200596263</v>
      </c>
      <c r="P22" s="202">
        <v>33605.800000000003</v>
      </c>
      <c r="Q22" s="202">
        <v>3675</v>
      </c>
      <c r="R22" s="202">
        <v>4410</v>
      </c>
      <c r="S22" s="202">
        <v>4094.9472392638054</v>
      </c>
      <c r="T22" s="202">
        <v>8562.6</v>
      </c>
      <c r="U22" s="202">
        <v>4725</v>
      </c>
      <c r="V22" s="202">
        <v>5565</v>
      </c>
      <c r="W22" s="202">
        <v>5144.7699238154382</v>
      </c>
      <c r="X22" s="203">
        <v>22074.6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s="180" customFormat="1" ht="14.1" customHeight="1" x14ac:dyDescent="0.15">
      <c r="B23" s="155"/>
      <c r="C23" s="144">
        <v>12</v>
      </c>
      <c r="D23" s="156"/>
      <c r="E23" s="264">
        <v>1890</v>
      </c>
      <c r="F23" s="264">
        <v>2205</v>
      </c>
      <c r="G23" s="264">
        <v>2036.6069748414811</v>
      </c>
      <c r="H23" s="202">
        <v>4648.3</v>
      </c>
      <c r="I23" s="202">
        <v>4525.5</v>
      </c>
      <c r="J23" s="202">
        <v>4914</v>
      </c>
      <c r="K23" s="202">
        <v>4793.5464898595947</v>
      </c>
      <c r="L23" s="202">
        <v>816.7</v>
      </c>
      <c r="M23" s="264">
        <v>1785</v>
      </c>
      <c r="N23" s="264">
        <v>2100</v>
      </c>
      <c r="O23" s="264">
        <v>1947.2933046658206</v>
      </c>
      <c r="P23" s="202">
        <v>37629.300000000003</v>
      </c>
      <c r="Q23" s="202">
        <v>3675</v>
      </c>
      <c r="R23" s="202">
        <v>4410</v>
      </c>
      <c r="S23" s="202">
        <v>4063.2539152759969</v>
      </c>
      <c r="T23" s="202">
        <v>11090.3</v>
      </c>
      <c r="U23" s="202">
        <v>4725</v>
      </c>
      <c r="V23" s="202">
        <v>5565</v>
      </c>
      <c r="W23" s="202">
        <v>5092.6363326103065</v>
      </c>
      <c r="X23" s="203">
        <v>23823.8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s="180" customFormat="1" ht="14.1" customHeight="1" x14ac:dyDescent="0.15">
      <c r="B24" s="155" t="s">
        <v>154</v>
      </c>
      <c r="C24" s="144">
        <v>1</v>
      </c>
      <c r="D24" s="156"/>
      <c r="E24" s="264">
        <v>1785</v>
      </c>
      <c r="F24" s="264">
        <v>1995</v>
      </c>
      <c r="G24" s="264">
        <v>1910.9300881770739</v>
      </c>
      <c r="H24" s="202">
        <v>4515.3</v>
      </c>
      <c r="I24" s="202">
        <v>4437.3</v>
      </c>
      <c r="J24" s="202">
        <v>4830</v>
      </c>
      <c r="K24" s="202">
        <v>4467.5652745807301</v>
      </c>
      <c r="L24" s="202">
        <v>1466.6</v>
      </c>
      <c r="M24" s="264">
        <v>1680</v>
      </c>
      <c r="N24" s="264">
        <v>1995</v>
      </c>
      <c r="O24" s="264">
        <v>1847.5527374658047</v>
      </c>
      <c r="P24" s="202">
        <v>42519.8</v>
      </c>
      <c r="Q24" s="202">
        <v>3832.5</v>
      </c>
      <c r="R24" s="202">
        <v>4410</v>
      </c>
      <c r="S24" s="202">
        <v>4121.4006184504369</v>
      </c>
      <c r="T24" s="202">
        <v>7948.3</v>
      </c>
      <c r="U24" s="202">
        <v>4620</v>
      </c>
      <c r="V24" s="202">
        <v>5250</v>
      </c>
      <c r="W24" s="202">
        <v>4908.6148777407871</v>
      </c>
      <c r="X24" s="203">
        <v>15885.9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s="180" customFormat="1" ht="14.1" customHeight="1" x14ac:dyDescent="0.15">
      <c r="B25" s="150"/>
      <c r="C25" s="154">
        <v>2</v>
      </c>
      <c r="D25" s="161"/>
      <c r="E25" s="265">
        <v>1785</v>
      </c>
      <c r="F25" s="265">
        <v>1995</v>
      </c>
      <c r="G25" s="265">
        <v>1910.810378590078</v>
      </c>
      <c r="H25" s="204">
        <v>3427.4</v>
      </c>
      <c r="I25" s="204">
        <v>4200</v>
      </c>
      <c r="J25" s="204">
        <v>4882.5</v>
      </c>
      <c r="K25" s="204">
        <v>4530.909090909091</v>
      </c>
      <c r="L25" s="204">
        <v>3262.8</v>
      </c>
      <c r="M25" s="265">
        <v>1680</v>
      </c>
      <c r="N25" s="265">
        <v>1995</v>
      </c>
      <c r="O25" s="265">
        <v>1837.7085402184707</v>
      </c>
      <c r="P25" s="204">
        <v>27748.6</v>
      </c>
      <c r="Q25" s="204">
        <v>3832.5</v>
      </c>
      <c r="R25" s="204">
        <v>4410</v>
      </c>
      <c r="S25" s="204">
        <v>4147.7326715121444</v>
      </c>
      <c r="T25" s="204">
        <v>7131.1</v>
      </c>
      <c r="U25" s="204">
        <v>4620</v>
      </c>
      <c r="V25" s="204">
        <v>5250</v>
      </c>
      <c r="W25" s="204">
        <v>4934.6194886249259</v>
      </c>
      <c r="X25" s="205">
        <v>15096.5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7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7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7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7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78"/>
      <c r="J34" s="179"/>
      <c r="K34" s="179"/>
      <c r="L34" s="179"/>
      <c r="M34" s="179"/>
      <c r="N34" s="179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78"/>
      <c r="J35" s="178"/>
      <c r="K35" s="178"/>
      <c r="L35" s="178"/>
      <c r="M35" s="178"/>
      <c r="N35" s="178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78"/>
      <c r="J36" s="178"/>
      <c r="K36" s="178"/>
      <c r="L36" s="178"/>
      <c r="M36" s="178"/>
      <c r="N36" s="178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78"/>
      <c r="J37" s="178"/>
      <c r="K37" s="178"/>
      <c r="L37" s="178"/>
      <c r="M37" s="178"/>
      <c r="N37" s="178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164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5"/>
      <c r="C5" s="141" t="s">
        <v>166</v>
      </c>
      <c r="D5" s="142"/>
      <c r="E5" s="770">
        <v>4</v>
      </c>
      <c r="F5" s="771"/>
      <c r="G5" s="771"/>
      <c r="H5" s="772"/>
      <c r="I5" s="770">
        <v>3</v>
      </c>
      <c r="J5" s="771"/>
      <c r="K5" s="771"/>
      <c r="L5" s="772"/>
      <c r="M5" s="770">
        <v>2</v>
      </c>
      <c r="N5" s="771"/>
      <c r="O5" s="771"/>
      <c r="P5" s="772"/>
      <c r="Q5" s="770">
        <v>3</v>
      </c>
      <c r="R5" s="771"/>
      <c r="S5" s="771"/>
      <c r="T5" s="772"/>
      <c r="U5" s="135"/>
      <c r="V5" s="135"/>
      <c r="W5" s="135"/>
      <c r="X5" s="144"/>
      <c r="Y5" s="144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5"/>
      <c r="AQ5" s="135"/>
      <c r="AR5" s="135"/>
    </row>
    <row r="6" spans="2:44" ht="15" customHeight="1" x14ac:dyDescent="0.15">
      <c r="B6" s="155"/>
      <c r="C6" s="152" t="s">
        <v>167</v>
      </c>
      <c r="D6" s="166"/>
      <c r="E6" s="770" t="s">
        <v>168</v>
      </c>
      <c r="F6" s="771"/>
      <c r="G6" s="771"/>
      <c r="H6" s="772"/>
      <c r="I6" s="770" t="s">
        <v>168</v>
      </c>
      <c r="J6" s="771"/>
      <c r="K6" s="771"/>
      <c r="L6" s="772"/>
      <c r="M6" s="770" t="s">
        <v>169</v>
      </c>
      <c r="N6" s="771"/>
      <c r="O6" s="771"/>
      <c r="P6" s="772"/>
      <c r="Q6" s="770" t="s">
        <v>170</v>
      </c>
      <c r="R6" s="771"/>
      <c r="S6" s="771"/>
      <c r="T6" s="772"/>
      <c r="U6" s="135"/>
      <c r="V6" s="135"/>
      <c r="W6" s="135"/>
      <c r="X6" s="144"/>
      <c r="Y6" s="144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5"/>
      <c r="AQ6" s="135"/>
      <c r="AR6" s="135"/>
    </row>
    <row r="7" spans="2:44" ht="15" customHeight="1" x14ac:dyDescent="0.15">
      <c r="B7" s="150" t="s">
        <v>95</v>
      </c>
      <c r="C7" s="151"/>
      <c r="D7" s="161"/>
      <c r="E7" s="141" t="s">
        <v>138</v>
      </c>
      <c r="F7" s="266" t="s">
        <v>171</v>
      </c>
      <c r="G7" s="143" t="s">
        <v>172</v>
      </c>
      <c r="H7" s="266" t="s">
        <v>173</v>
      </c>
      <c r="I7" s="141" t="s">
        <v>138</v>
      </c>
      <c r="J7" s="266" t="s">
        <v>97</v>
      </c>
      <c r="K7" s="143" t="s">
        <v>172</v>
      </c>
      <c r="L7" s="266" t="s">
        <v>173</v>
      </c>
      <c r="M7" s="141" t="s">
        <v>138</v>
      </c>
      <c r="N7" s="266" t="s">
        <v>97</v>
      </c>
      <c r="O7" s="143" t="s">
        <v>172</v>
      </c>
      <c r="P7" s="266" t="s">
        <v>99</v>
      </c>
      <c r="Q7" s="141" t="s">
        <v>138</v>
      </c>
      <c r="R7" s="266" t="s">
        <v>97</v>
      </c>
      <c r="S7" s="143" t="s">
        <v>172</v>
      </c>
      <c r="T7" s="266" t="s">
        <v>99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01" t="s">
        <v>101</v>
      </c>
      <c r="C8" s="187">
        <v>20</v>
      </c>
      <c r="D8" s="180" t="s">
        <v>102</v>
      </c>
      <c r="E8" s="267">
        <v>2786</v>
      </c>
      <c r="F8" s="268">
        <v>3518</v>
      </c>
      <c r="G8" s="269">
        <v>3162</v>
      </c>
      <c r="H8" s="268">
        <v>1644575</v>
      </c>
      <c r="I8" s="267">
        <v>2100</v>
      </c>
      <c r="J8" s="268">
        <v>3203</v>
      </c>
      <c r="K8" s="269">
        <v>2512</v>
      </c>
      <c r="L8" s="268">
        <v>2847748</v>
      </c>
      <c r="M8" s="267">
        <v>1260</v>
      </c>
      <c r="N8" s="268">
        <v>1581</v>
      </c>
      <c r="O8" s="269">
        <v>1390</v>
      </c>
      <c r="P8" s="268">
        <v>2070816</v>
      </c>
      <c r="Q8" s="267">
        <v>1680</v>
      </c>
      <c r="R8" s="268">
        <v>2678</v>
      </c>
      <c r="S8" s="269">
        <v>2201</v>
      </c>
      <c r="T8" s="268">
        <v>2264851</v>
      </c>
      <c r="U8" s="135"/>
      <c r="V8" s="135"/>
      <c r="W8" s="135"/>
      <c r="X8" s="187"/>
      <c r="Y8" s="177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135"/>
      <c r="AQ8" s="135"/>
      <c r="AR8" s="135"/>
    </row>
    <row r="9" spans="2:44" ht="15" customHeight="1" x14ac:dyDescent="0.15">
      <c r="B9" s="201"/>
      <c r="C9" s="187">
        <v>21</v>
      </c>
      <c r="D9" s="177"/>
      <c r="E9" s="267">
        <v>2609</v>
      </c>
      <c r="F9" s="268">
        <v>3465</v>
      </c>
      <c r="G9" s="269">
        <v>2939</v>
      </c>
      <c r="H9" s="268">
        <v>1314622</v>
      </c>
      <c r="I9" s="267">
        <v>1943</v>
      </c>
      <c r="J9" s="268">
        <v>2940</v>
      </c>
      <c r="K9" s="269">
        <v>2463</v>
      </c>
      <c r="L9" s="268">
        <v>3112829</v>
      </c>
      <c r="M9" s="267">
        <v>1208</v>
      </c>
      <c r="N9" s="268">
        <v>1518</v>
      </c>
      <c r="O9" s="270">
        <v>1377</v>
      </c>
      <c r="P9" s="268">
        <v>2644060</v>
      </c>
      <c r="Q9" s="267">
        <v>1575</v>
      </c>
      <c r="R9" s="268">
        <v>2520</v>
      </c>
      <c r="S9" s="270">
        <v>2033</v>
      </c>
      <c r="T9" s="268">
        <v>2868789</v>
      </c>
      <c r="U9" s="135"/>
      <c r="V9" s="135"/>
      <c r="W9" s="177"/>
      <c r="X9" s="187"/>
      <c r="Y9" s="177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135"/>
      <c r="AQ9" s="135"/>
      <c r="AR9" s="135"/>
    </row>
    <row r="10" spans="2:44" ht="15" customHeight="1" x14ac:dyDescent="0.15">
      <c r="B10" s="201"/>
      <c r="C10" s="187">
        <v>22</v>
      </c>
      <c r="D10" s="203"/>
      <c r="E10" s="268">
        <v>2500</v>
      </c>
      <c r="F10" s="268">
        <v>3360</v>
      </c>
      <c r="G10" s="268">
        <v>2752</v>
      </c>
      <c r="H10" s="268">
        <v>1217675</v>
      </c>
      <c r="I10" s="268">
        <v>1958</v>
      </c>
      <c r="J10" s="268">
        <v>2835</v>
      </c>
      <c r="K10" s="268">
        <v>2451</v>
      </c>
      <c r="L10" s="268">
        <v>2743351</v>
      </c>
      <c r="M10" s="268">
        <v>1050</v>
      </c>
      <c r="N10" s="268">
        <v>1575</v>
      </c>
      <c r="O10" s="268">
        <v>1295</v>
      </c>
      <c r="P10" s="268">
        <v>2283385</v>
      </c>
      <c r="Q10" s="268">
        <v>1470</v>
      </c>
      <c r="R10" s="268">
        <v>2468</v>
      </c>
      <c r="S10" s="268">
        <v>1940</v>
      </c>
      <c r="T10" s="270">
        <v>2583485</v>
      </c>
      <c r="U10" s="135"/>
      <c r="V10" s="135"/>
      <c r="W10" s="177"/>
      <c r="X10" s="187"/>
      <c r="Y10" s="177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135"/>
      <c r="AQ10" s="135"/>
      <c r="AR10" s="135"/>
    </row>
    <row r="11" spans="2:44" ht="15" customHeight="1" x14ac:dyDescent="0.15">
      <c r="B11" s="201"/>
      <c r="C11" s="187">
        <v>23</v>
      </c>
      <c r="D11" s="203"/>
      <c r="E11" s="268">
        <v>2155</v>
      </c>
      <c r="F11" s="268">
        <v>3045</v>
      </c>
      <c r="G11" s="268">
        <v>2630</v>
      </c>
      <c r="H11" s="268">
        <v>1286381</v>
      </c>
      <c r="I11" s="271">
        <v>2100</v>
      </c>
      <c r="J11" s="271">
        <v>2941.05</v>
      </c>
      <c r="K11" s="271">
        <v>2474.4233899594606</v>
      </c>
      <c r="L11" s="271">
        <v>3199887.1</v>
      </c>
      <c r="M11" s="271">
        <v>970.30500000000006</v>
      </c>
      <c r="N11" s="271">
        <v>1598.1000000000001</v>
      </c>
      <c r="O11" s="271">
        <v>1335.6319606981604</v>
      </c>
      <c r="P11" s="271">
        <v>2090545.3999999994</v>
      </c>
      <c r="Q11" s="271">
        <v>1669.5</v>
      </c>
      <c r="R11" s="271">
        <v>2625</v>
      </c>
      <c r="S11" s="271">
        <v>2105.3394160857742</v>
      </c>
      <c r="T11" s="271">
        <v>1621098.9999999995</v>
      </c>
      <c r="U11" s="135"/>
      <c r="V11" s="135"/>
      <c r="W11" s="177"/>
      <c r="X11" s="187"/>
      <c r="Y11" s="177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135"/>
      <c r="AQ11" s="135"/>
      <c r="AR11" s="135"/>
    </row>
    <row r="12" spans="2:44" ht="15" customHeight="1" x14ac:dyDescent="0.15">
      <c r="B12" s="196"/>
      <c r="C12" s="199">
        <v>24</v>
      </c>
      <c r="D12" s="205"/>
      <c r="E12" s="272">
        <v>2100</v>
      </c>
      <c r="F12" s="273">
        <v>3529</v>
      </c>
      <c r="G12" s="273">
        <v>2698</v>
      </c>
      <c r="H12" s="273">
        <v>1168109.7</v>
      </c>
      <c r="I12" s="274">
        <v>1953</v>
      </c>
      <c r="J12" s="274">
        <v>2654.4</v>
      </c>
      <c r="K12" s="274">
        <v>2229</v>
      </c>
      <c r="L12" s="274">
        <v>4085248.0999999996</v>
      </c>
      <c r="M12" s="274">
        <v>952.35</v>
      </c>
      <c r="N12" s="274">
        <v>1690.5</v>
      </c>
      <c r="O12" s="274">
        <v>1247</v>
      </c>
      <c r="P12" s="274">
        <v>2390246.9</v>
      </c>
      <c r="Q12" s="274">
        <v>1677.9</v>
      </c>
      <c r="R12" s="274">
        <v>2205</v>
      </c>
      <c r="S12" s="274">
        <v>1834</v>
      </c>
      <c r="T12" s="275">
        <v>1847174.3000000003</v>
      </c>
      <c r="U12" s="135"/>
      <c r="V12" s="135"/>
      <c r="W12" s="177"/>
      <c r="X12" s="187"/>
      <c r="Y12" s="177"/>
      <c r="Z12" s="269"/>
      <c r="AA12" s="269"/>
      <c r="AB12" s="269"/>
      <c r="AC12" s="269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135"/>
      <c r="AQ12" s="135"/>
      <c r="AR12" s="135"/>
    </row>
    <row r="13" spans="2:44" ht="15" customHeight="1" x14ac:dyDescent="0.15">
      <c r="B13" s="155" t="s">
        <v>174</v>
      </c>
      <c r="C13" s="135">
        <v>5</v>
      </c>
      <c r="D13" s="156" t="s">
        <v>175</v>
      </c>
      <c r="E13" s="277">
        <v>2415</v>
      </c>
      <c r="F13" s="277">
        <v>3150</v>
      </c>
      <c r="G13" s="277">
        <v>2816</v>
      </c>
      <c r="H13" s="277">
        <v>110366.1</v>
      </c>
      <c r="I13" s="278">
        <v>2177.7000000000003</v>
      </c>
      <c r="J13" s="278">
        <v>2489.5500000000002</v>
      </c>
      <c r="K13" s="278">
        <v>2349.1437750777513</v>
      </c>
      <c r="L13" s="278">
        <v>382714.2</v>
      </c>
      <c r="M13" s="279">
        <v>1244.25</v>
      </c>
      <c r="N13" s="278">
        <v>1601.5650000000001</v>
      </c>
      <c r="O13" s="278">
        <v>1382.841503488502</v>
      </c>
      <c r="P13" s="278">
        <v>245417.7</v>
      </c>
      <c r="Q13" s="278">
        <v>1785</v>
      </c>
      <c r="R13" s="278">
        <v>2010.75</v>
      </c>
      <c r="S13" s="278">
        <v>1908.8590613579181</v>
      </c>
      <c r="T13" s="278">
        <v>169989.1</v>
      </c>
      <c r="U13" s="135"/>
      <c r="V13" s="135"/>
      <c r="W13" s="135"/>
      <c r="X13" s="135"/>
      <c r="Y13" s="135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135"/>
      <c r="AQ13" s="135"/>
      <c r="AR13" s="135"/>
    </row>
    <row r="14" spans="2:44" ht="15" customHeight="1" x14ac:dyDescent="0.15">
      <c r="B14" s="155"/>
      <c r="C14" s="135">
        <v>6</v>
      </c>
      <c r="D14" s="156"/>
      <c r="E14" s="157">
        <v>2205</v>
      </c>
      <c r="F14" s="157">
        <v>2835</v>
      </c>
      <c r="G14" s="156">
        <v>2651</v>
      </c>
      <c r="H14" s="157">
        <v>93123.199999999997</v>
      </c>
      <c r="I14" s="157">
        <v>2121</v>
      </c>
      <c r="J14" s="157">
        <v>2420.67</v>
      </c>
      <c r="K14" s="157">
        <v>2281.2285340053245</v>
      </c>
      <c r="L14" s="157">
        <v>284741.2</v>
      </c>
      <c r="M14" s="203">
        <v>1261.05</v>
      </c>
      <c r="N14" s="202">
        <v>1556.1000000000001</v>
      </c>
      <c r="O14" s="202">
        <v>1385.2902931063961</v>
      </c>
      <c r="P14" s="202">
        <v>179662.50000000003</v>
      </c>
      <c r="Q14" s="202">
        <v>1779.75</v>
      </c>
      <c r="R14" s="203">
        <v>2016</v>
      </c>
      <c r="S14" s="202">
        <v>1929.1650532364376</v>
      </c>
      <c r="T14" s="202">
        <v>165825</v>
      </c>
      <c r="U14" s="135"/>
      <c r="V14" s="135"/>
      <c r="W14" s="135"/>
      <c r="X14" s="135"/>
      <c r="Y14" s="135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135"/>
      <c r="AQ14" s="135"/>
      <c r="AR14" s="135"/>
    </row>
    <row r="15" spans="2:44" ht="15" customHeight="1" x14ac:dyDescent="0.15">
      <c r="B15" s="155"/>
      <c r="C15" s="135">
        <v>7</v>
      </c>
      <c r="D15" s="156"/>
      <c r="E15" s="159">
        <v>2205</v>
      </c>
      <c r="F15" s="159">
        <v>2940</v>
      </c>
      <c r="G15" s="159">
        <v>2625</v>
      </c>
      <c r="H15" s="159">
        <v>102403.8</v>
      </c>
      <c r="I15" s="157">
        <v>2047.5</v>
      </c>
      <c r="J15" s="157">
        <v>2310</v>
      </c>
      <c r="K15" s="157">
        <v>2190.283026930043</v>
      </c>
      <c r="L15" s="157">
        <v>291886.5</v>
      </c>
      <c r="M15" s="202">
        <v>1155</v>
      </c>
      <c r="N15" s="202">
        <v>1470</v>
      </c>
      <c r="O15" s="202">
        <v>1322.6434971703093</v>
      </c>
      <c r="P15" s="202">
        <v>235926.5</v>
      </c>
      <c r="Q15" s="202">
        <v>1785</v>
      </c>
      <c r="R15" s="202">
        <v>2047.5</v>
      </c>
      <c r="S15" s="202">
        <v>1926.5138520179373</v>
      </c>
      <c r="T15" s="203">
        <v>196551.6</v>
      </c>
      <c r="U15" s="135"/>
      <c r="V15" s="135"/>
      <c r="W15" s="135"/>
      <c r="X15" s="135"/>
      <c r="Y15" s="135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135"/>
      <c r="AQ15" s="135"/>
      <c r="AR15" s="135"/>
    </row>
    <row r="16" spans="2:44" ht="15" customHeight="1" x14ac:dyDescent="0.15">
      <c r="B16" s="155"/>
      <c r="C16" s="135">
        <v>8</v>
      </c>
      <c r="D16" s="156"/>
      <c r="E16" s="159">
        <v>2100</v>
      </c>
      <c r="F16" s="159">
        <v>2783</v>
      </c>
      <c r="G16" s="159">
        <v>2472</v>
      </c>
      <c r="H16" s="159">
        <v>112203.4</v>
      </c>
      <c r="I16" s="157">
        <v>1995</v>
      </c>
      <c r="J16" s="157">
        <v>2310</v>
      </c>
      <c r="K16" s="157">
        <v>2186.6099024452342</v>
      </c>
      <c r="L16" s="157">
        <v>367754.9</v>
      </c>
      <c r="M16" s="202">
        <v>1036.3500000000001</v>
      </c>
      <c r="N16" s="202">
        <v>1365</v>
      </c>
      <c r="O16" s="202">
        <v>1220.2363304102387</v>
      </c>
      <c r="P16" s="202">
        <v>154395.70000000001</v>
      </c>
      <c r="Q16" s="202">
        <v>1753.5</v>
      </c>
      <c r="R16" s="202">
        <v>1995</v>
      </c>
      <c r="S16" s="202">
        <v>1907.5000261044029</v>
      </c>
      <c r="T16" s="203">
        <v>126189.6</v>
      </c>
      <c r="U16" s="135"/>
      <c r="V16" s="135"/>
      <c r="W16" s="135"/>
      <c r="X16" s="135"/>
      <c r="Y16" s="135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35"/>
      <c r="AQ16" s="135"/>
      <c r="AR16" s="135"/>
    </row>
    <row r="17" spans="2:44" ht="15" customHeight="1" x14ac:dyDescent="0.15">
      <c r="B17" s="155"/>
      <c r="C17" s="135">
        <v>9</v>
      </c>
      <c r="D17" s="156"/>
      <c r="E17" s="159">
        <v>2100</v>
      </c>
      <c r="F17" s="159">
        <v>2940</v>
      </c>
      <c r="G17" s="159">
        <v>2467</v>
      </c>
      <c r="H17" s="159">
        <v>93596.6</v>
      </c>
      <c r="I17" s="157">
        <v>1995</v>
      </c>
      <c r="J17" s="157">
        <v>2415</v>
      </c>
      <c r="K17" s="157">
        <v>2233.751004694378</v>
      </c>
      <c r="L17" s="157">
        <v>285664</v>
      </c>
      <c r="M17" s="202">
        <v>952.35</v>
      </c>
      <c r="N17" s="202">
        <v>1344</v>
      </c>
      <c r="O17" s="202">
        <v>1177.4706374814302</v>
      </c>
      <c r="P17" s="202">
        <v>204446.2</v>
      </c>
      <c r="Q17" s="202">
        <v>1732.5</v>
      </c>
      <c r="R17" s="202">
        <v>2000.04</v>
      </c>
      <c r="S17" s="202">
        <v>1905.9570921800826</v>
      </c>
      <c r="T17" s="202">
        <v>140165.59999999998</v>
      </c>
      <c r="U17" s="135"/>
      <c r="V17" s="135"/>
      <c r="W17" s="135"/>
      <c r="X17" s="135"/>
      <c r="Y17" s="135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35"/>
      <c r="AQ17" s="135"/>
      <c r="AR17" s="135"/>
    </row>
    <row r="18" spans="2:44" ht="15" customHeight="1" x14ac:dyDescent="0.15">
      <c r="B18" s="155"/>
      <c r="C18" s="135">
        <v>10</v>
      </c>
      <c r="D18" s="156"/>
      <c r="E18" s="159">
        <v>2205</v>
      </c>
      <c r="F18" s="159">
        <v>3045</v>
      </c>
      <c r="G18" s="159">
        <v>2625</v>
      </c>
      <c r="H18" s="159">
        <v>96424</v>
      </c>
      <c r="I18" s="157">
        <v>1953</v>
      </c>
      <c r="J18" s="157">
        <v>2391.9</v>
      </c>
      <c r="K18" s="157">
        <v>2193.180439465265</v>
      </c>
      <c r="L18" s="157">
        <v>262732.60000000003</v>
      </c>
      <c r="M18" s="202">
        <v>997.5</v>
      </c>
      <c r="N18" s="202">
        <v>1378.44</v>
      </c>
      <c r="O18" s="202">
        <v>1155.8163214099793</v>
      </c>
      <c r="P18" s="202">
        <v>207129.3</v>
      </c>
      <c r="Q18" s="202">
        <v>1785</v>
      </c>
      <c r="R18" s="202">
        <v>2047.5</v>
      </c>
      <c r="S18" s="202">
        <v>1902.4281810389932</v>
      </c>
      <c r="T18" s="203">
        <v>158152.79999999999</v>
      </c>
      <c r="U18" s="135"/>
      <c r="V18" s="135"/>
      <c r="W18" s="135"/>
      <c r="X18" s="135"/>
      <c r="Y18" s="135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35"/>
      <c r="AQ18" s="135"/>
      <c r="AR18" s="135"/>
    </row>
    <row r="19" spans="2:44" ht="15" customHeight="1" x14ac:dyDescent="0.15">
      <c r="B19" s="155"/>
      <c r="C19" s="135">
        <v>11</v>
      </c>
      <c r="D19" s="156"/>
      <c r="E19" s="159">
        <v>2730</v>
      </c>
      <c r="F19" s="159">
        <v>3360</v>
      </c>
      <c r="G19" s="159">
        <v>2888</v>
      </c>
      <c r="H19" s="159">
        <v>95506</v>
      </c>
      <c r="I19" s="157">
        <v>2100</v>
      </c>
      <c r="J19" s="157">
        <v>2467.5</v>
      </c>
      <c r="K19" s="157">
        <v>2329.6647775178726</v>
      </c>
      <c r="L19" s="157">
        <v>288674</v>
      </c>
      <c r="M19" s="202">
        <v>1081.92</v>
      </c>
      <c r="N19" s="202">
        <v>1420.9649999999999</v>
      </c>
      <c r="O19" s="202">
        <v>1202.7600873414026</v>
      </c>
      <c r="P19" s="202">
        <v>180766.3</v>
      </c>
      <c r="Q19" s="202">
        <v>1785</v>
      </c>
      <c r="R19" s="202">
        <v>2047.5</v>
      </c>
      <c r="S19" s="202">
        <v>1956.9052936502683</v>
      </c>
      <c r="T19" s="203">
        <v>152828</v>
      </c>
      <c r="U19" s="135"/>
      <c r="V19" s="135"/>
      <c r="W19" s="135"/>
      <c r="X19" s="135"/>
      <c r="Y19" s="135"/>
      <c r="Z19" s="276"/>
      <c r="AA19" s="276"/>
      <c r="AB19" s="276"/>
      <c r="AC19" s="276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135"/>
      <c r="AQ19" s="135"/>
      <c r="AR19" s="135"/>
    </row>
    <row r="20" spans="2:44" ht="15" customHeight="1" x14ac:dyDescent="0.15">
      <c r="B20" s="155"/>
      <c r="C20" s="135">
        <v>12</v>
      </c>
      <c r="D20" s="156"/>
      <c r="E20" s="159">
        <v>2940</v>
      </c>
      <c r="F20" s="159">
        <v>3203</v>
      </c>
      <c r="G20" s="159">
        <v>3066</v>
      </c>
      <c r="H20" s="160">
        <v>115525</v>
      </c>
      <c r="I20" s="157">
        <v>2194.5</v>
      </c>
      <c r="J20" s="157">
        <v>2654.4</v>
      </c>
      <c r="K20" s="157">
        <v>2445.861198291344</v>
      </c>
      <c r="L20" s="157">
        <v>514136.69999999995</v>
      </c>
      <c r="M20" s="202">
        <v>1099.3500000000001</v>
      </c>
      <c r="N20" s="202">
        <v>1496.25</v>
      </c>
      <c r="O20" s="202">
        <v>1287.1678349872207</v>
      </c>
      <c r="P20" s="202">
        <v>182595.3</v>
      </c>
      <c r="Q20" s="202">
        <v>1785</v>
      </c>
      <c r="R20" s="202">
        <v>2205</v>
      </c>
      <c r="S20" s="202">
        <v>2036.445556017874</v>
      </c>
      <c r="T20" s="203">
        <v>190700.79999999999</v>
      </c>
      <c r="U20" s="135"/>
      <c r="V20" s="135"/>
      <c r="W20" s="135"/>
      <c r="X20" s="135"/>
      <c r="Y20" s="135"/>
      <c r="Z20" s="276"/>
      <c r="AA20" s="276"/>
      <c r="AB20" s="276"/>
      <c r="AC20" s="276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135"/>
      <c r="AQ20" s="135"/>
      <c r="AR20" s="135"/>
    </row>
    <row r="21" spans="2:44" ht="15" customHeight="1" x14ac:dyDescent="0.15">
      <c r="B21" s="155" t="s">
        <v>176</v>
      </c>
      <c r="C21" s="135">
        <v>1</v>
      </c>
      <c r="D21" s="156" t="s">
        <v>175</v>
      </c>
      <c r="E21" s="159">
        <v>2310</v>
      </c>
      <c r="F21" s="159">
        <v>2788</v>
      </c>
      <c r="G21" s="159">
        <v>2539</v>
      </c>
      <c r="H21" s="159">
        <v>89880</v>
      </c>
      <c r="I21" s="157">
        <v>1995</v>
      </c>
      <c r="J21" s="157">
        <v>2415</v>
      </c>
      <c r="K21" s="157">
        <v>2299.4760266674784</v>
      </c>
      <c r="L21" s="157">
        <v>349446.2</v>
      </c>
      <c r="M21" s="202">
        <v>1102.5</v>
      </c>
      <c r="N21" s="202">
        <v>1428.7350000000001</v>
      </c>
      <c r="O21" s="202">
        <v>1300.1969762769454</v>
      </c>
      <c r="P21" s="202">
        <v>188019.1</v>
      </c>
      <c r="Q21" s="202">
        <v>1785</v>
      </c>
      <c r="R21" s="202">
        <v>2131.5</v>
      </c>
      <c r="S21" s="202">
        <v>1918.2383271103583</v>
      </c>
      <c r="T21" s="203">
        <v>167825.09999999998</v>
      </c>
      <c r="U21" s="135"/>
      <c r="V21" s="135"/>
      <c r="W21" s="135"/>
      <c r="X21" s="135"/>
      <c r="Y21" s="135"/>
      <c r="Z21" s="276"/>
      <c r="AA21" s="276"/>
      <c r="AB21" s="276"/>
      <c r="AC21" s="276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135"/>
      <c r="AQ21" s="135"/>
      <c r="AR21" s="135"/>
    </row>
    <row r="22" spans="2:44" ht="15" customHeight="1" x14ac:dyDescent="0.15">
      <c r="B22" s="155"/>
      <c r="C22" s="135">
        <v>2</v>
      </c>
      <c r="D22" s="156"/>
      <c r="E22" s="159">
        <v>2310</v>
      </c>
      <c r="F22" s="159">
        <v>2835</v>
      </c>
      <c r="G22" s="159">
        <v>2552</v>
      </c>
      <c r="H22" s="159">
        <v>87042.6</v>
      </c>
      <c r="I22" s="157">
        <v>2291.1</v>
      </c>
      <c r="J22" s="157">
        <v>2467.5</v>
      </c>
      <c r="K22" s="157">
        <v>2367.6331206722166</v>
      </c>
      <c r="L22" s="157">
        <v>254041.8</v>
      </c>
      <c r="M22" s="202">
        <v>1102.5</v>
      </c>
      <c r="N22" s="202">
        <v>1365</v>
      </c>
      <c r="O22" s="202">
        <v>1271.9676974998276</v>
      </c>
      <c r="P22" s="202">
        <v>178685.4</v>
      </c>
      <c r="Q22" s="202">
        <v>1785</v>
      </c>
      <c r="R22" s="202">
        <v>2006.5500000000002</v>
      </c>
      <c r="S22" s="202">
        <v>1891.9502699999998</v>
      </c>
      <c r="T22" s="203">
        <v>154058.59999999998</v>
      </c>
      <c r="U22" s="135"/>
      <c r="V22" s="135"/>
      <c r="W22" s="135"/>
      <c r="X22" s="135"/>
      <c r="Y22" s="135"/>
      <c r="Z22" s="276"/>
      <c r="AA22" s="276"/>
      <c r="AB22" s="276"/>
      <c r="AC22" s="276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135"/>
      <c r="AQ22" s="135"/>
      <c r="AR22" s="135"/>
    </row>
    <row r="23" spans="2:44" ht="15" customHeight="1" x14ac:dyDescent="0.15">
      <c r="B23" s="155"/>
      <c r="C23" s="135">
        <v>3</v>
      </c>
      <c r="D23" s="156"/>
      <c r="E23" s="277">
        <v>2310</v>
      </c>
      <c r="F23" s="277">
        <v>2783</v>
      </c>
      <c r="G23" s="277">
        <v>2620</v>
      </c>
      <c r="H23" s="277">
        <v>82152.100000000006</v>
      </c>
      <c r="I23" s="157">
        <v>2310</v>
      </c>
      <c r="J23" s="157">
        <v>2604</v>
      </c>
      <c r="K23" s="157">
        <v>2423.4111910438596</v>
      </c>
      <c r="L23" s="157">
        <v>218627.1</v>
      </c>
      <c r="M23" s="202">
        <v>1123.5</v>
      </c>
      <c r="N23" s="202">
        <v>1397.55</v>
      </c>
      <c r="O23" s="202">
        <v>1298.4932128178266</v>
      </c>
      <c r="P23" s="202">
        <v>150559.29999999999</v>
      </c>
      <c r="Q23" s="202">
        <v>1785</v>
      </c>
      <c r="R23" s="202">
        <v>2010.75</v>
      </c>
      <c r="S23" s="202">
        <v>1902.6798231309001</v>
      </c>
      <c r="T23" s="203">
        <v>154758.09999999998</v>
      </c>
      <c r="U23" s="135"/>
      <c r="V23" s="135"/>
      <c r="W23" s="135"/>
      <c r="X23" s="135"/>
      <c r="Y23" s="135"/>
      <c r="Z23" s="276"/>
      <c r="AA23" s="276"/>
      <c r="AB23" s="276"/>
      <c r="AC23" s="276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135"/>
      <c r="AQ23" s="135"/>
      <c r="AR23" s="135"/>
    </row>
    <row r="24" spans="2:44" ht="15" customHeight="1" x14ac:dyDescent="0.15">
      <c r="B24" s="155"/>
      <c r="C24" s="135">
        <v>4</v>
      </c>
      <c r="D24" s="156"/>
      <c r="E24" s="159">
        <v>2783</v>
      </c>
      <c r="F24" s="159">
        <v>2993</v>
      </c>
      <c r="G24" s="159">
        <v>2887</v>
      </c>
      <c r="H24" s="159">
        <v>105733.6</v>
      </c>
      <c r="I24" s="157">
        <v>2310</v>
      </c>
      <c r="J24" s="157">
        <v>2692.2000000000003</v>
      </c>
      <c r="K24" s="157">
        <v>2479.3524226934369</v>
      </c>
      <c r="L24" s="157">
        <v>245670.10000000003</v>
      </c>
      <c r="M24" s="202">
        <v>1239</v>
      </c>
      <c r="N24" s="202">
        <v>1440.6000000000001</v>
      </c>
      <c r="O24" s="202">
        <v>1346.683971493452</v>
      </c>
      <c r="P24" s="202">
        <v>173184.6</v>
      </c>
      <c r="Q24" s="202">
        <v>1776.6000000000001</v>
      </c>
      <c r="R24" s="202">
        <v>2047.5</v>
      </c>
      <c r="S24" s="202">
        <v>1937.3622243104305</v>
      </c>
      <c r="T24" s="203">
        <v>171073.5</v>
      </c>
      <c r="U24" s="135"/>
      <c r="V24" s="135"/>
      <c r="W24" s="135"/>
      <c r="X24" s="135"/>
      <c r="Y24" s="135"/>
      <c r="Z24" s="276"/>
      <c r="AA24" s="276"/>
      <c r="AB24" s="276"/>
      <c r="AC24" s="276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135"/>
      <c r="AQ24" s="135"/>
      <c r="AR24" s="135"/>
    </row>
    <row r="25" spans="2:44" ht="15" customHeight="1" x14ac:dyDescent="0.15">
      <c r="B25" s="155"/>
      <c r="C25" s="135">
        <v>5</v>
      </c>
      <c r="D25" s="156"/>
      <c r="E25" s="277">
        <v>2783</v>
      </c>
      <c r="F25" s="277">
        <v>2993</v>
      </c>
      <c r="G25" s="277">
        <v>2887</v>
      </c>
      <c r="H25" s="277">
        <v>90771.9</v>
      </c>
      <c r="I25" s="157">
        <v>2407.65</v>
      </c>
      <c r="J25" s="157">
        <v>2730</v>
      </c>
      <c r="K25" s="157">
        <v>2570.619416130819</v>
      </c>
      <c r="L25" s="157">
        <v>348283.80000000005</v>
      </c>
      <c r="M25" s="202">
        <v>1312.5</v>
      </c>
      <c r="N25" s="202">
        <v>1518.615</v>
      </c>
      <c r="O25" s="202">
        <v>1427.6202525289157</v>
      </c>
      <c r="P25" s="202">
        <v>189844.19999999998</v>
      </c>
      <c r="Q25" s="202">
        <v>1816.5</v>
      </c>
      <c r="R25" s="202">
        <v>2121</v>
      </c>
      <c r="S25" s="202">
        <v>1967.5291781696098</v>
      </c>
      <c r="T25" s="203">
        <v>144199.4</v>
      </c>
      <c r="U25" s="135"/>
      <c r="V25" s="135"/>
      <c r="W25" s="135"/>
      <c r="X25" s="135"/>
      <c r="Y25" s="135"/>
      <c r="Z25" s="164"/>
      <c r="AA25" s="164"/>
      <c r="AB25" s="164"/>
      <c r="AC25" s="164"/>
      <c r="AD25" s="135"/>
      <c r="AE25" s="135"/>
      <c r="AF25" s="135"/>
      <c r="AG25" s="135"/>
      <c r="AH25" s="177"/>
      <c r="AI25" s="177"/>
      <c r="AJ25" s="177"/>
      <c r="AK25" s="177"/>
      <c r="AL25" s="177"/>
      <c r="AM25" s="177"/>
      <c r="AN25" s="177"/>
      <c r="AO25" s="177"/>
      <c r="AP25" s="135"/>
      <c r="AQ25" s="135"/>
      <c r="AR25" s="135"/>
    </row>
    <row r="26" spans="2:44" ht="15" customHeight="1" x14ac:dyDescent="0.15">
      <c r="B26" s="155"/>
      <c r="C26" s="135">
        <v>6</v>
      </c>
      <c r="D26" s="156"/>
      <c r="E26" s="277">
        <v>2625</v>
      </c>
      <c r="F26" s="277">
        <v>2940</v>
      </c>
      <c r="G26" s="277">
        <v>2741</v>
      </c>
      <c r="H26" s="277">
        <v>81687.199999999997</v>
      </c>
      <c r="I26" s="157">
        <v>2409.75</v>
      </c>
      <c r="J26" s="157">
        <v>2742.6</v>
      </c>
      <c r="K26" s="157">
        <v>2542.4267734447967</v>
      </c>
      <c r="L26" s="157">
        <v>238157.90000000002</v>
      </c>
      <c r="M26" s="202">
        <v>1353.45</v>
      </c>
      <c r="N26" s="202">
        <v>1575</v>
      </c>
      <c r="O26" s="202">
        <v>1449.7353004697372</v>
      </c>
      <c r="P26" s="202">
        <v>160980.70000000001</v>
      </c>
      <c r="Q26" s="202">
        <v>1890</v>
      </c>
      <c r="R26" s="202">
        <v>2101.0500000000002</v>
      </c>
      <c r="S26" s="202">
        <v>1998.4124754144423</v>
      </c>
      <c r="T26" s="203">
        <v>144253.5</v>
      </c>
      <c r="U26" s="135"/>
      <c r="V26" s="135"/>
      <c r="W26" s="135"/>
      <c r="X26" s="135"/>
      <c r="Y26" s="135"/>
      <c r="Z26" s="280"/>
      <c r="AA26" s="280"/>
      <c r="AB26" s="280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135"/>
      <c r="AQ26" s="135"/>
      <c r="AR26" s="135"/>
    </row>
    <row r="27" spans="2:44" ht="15" customHeight="1" x14ac:dyDescent="0.15">
      <c r="B27" s="155"/>
      <c r="C27" s="135">
        <v>7</v>
      </c>
      <c r="D27" s="156"/>
      <c r="E27" s="277">
        <v>2520</v>
      </c>
      <c r="F27" s="277">
        <v>2940</v>
      </c>
      <c r="G27" s="277">
        <v>2730</v>
      </c>
      <c r="H27" s="277">
        <v>108336</v>
      </c>
      <c r="I27" s="156">
        <v>2415</v>
      </c>
      <c r="J27" s="157">
        <v>2730</v>
      </c>
      <c r="K27" s="157">
        <v>2571.1365145461714</v>
      </c>
      <c r="L27" s="156">
        <v>237088.5</v>
      </c>
      <c r="M27" s="202">
        <v>1265.25</v>
      </c>
      <c r="N27" s="202">
        <v>1487.8500000000001</v>
      </c>
      <c r="O27" s="202">
        <v>1399.7954324381476</v>
      </c>
      <c r="P27" s="202">
        <v>162281.50000000003</v>
      </c>
      <c r="Q27" s="202">
        <v>1873.2</v>
      </c>
      <c r="R27" s="202">
        <v>2121</v>
      </c>
      <c r="S27" s="202">
        <v>2010.740281683142</v>
      </c>
      <c r="T27" s="203">
        <v>177046.1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77"/>
      <c r="AI27" s="177"/>
      <c r="AJ27" s="177"/>
      <c r="AK27" s="177"/>
      <c r="AL27" s="177"/>
      <c r="AM27" s="177"/>
      <c r="AN27" s="177"/>
      <c r="AO27" s="177"/>
      <c r="AP27" s="135"/>
      <c r="AQ27" s="135"/>
      <c r="AR27" s="135"/>
    </row>
    <row r="28" spans="2:44" ht="15" customHeight="1" x14ac:dyDescent="0.15">
      <c r="B28" s="155"/>
      <c r="C28" s="135">
        <v>8</v>
      </c>
      <c r="D28" s="156"/>
      <c r="E28" s="159">
        <v>2625</v>
      </c>
      <c r="F28" s="159">
        <v>2940</v>
      </c>
      <c r="G28" s="159">
        <v>2804</v>
      </c>
      <c r="H28" s="159">
        <v>85130.1</v>
      </c>
      <c r="I28" s="157">
        <v>2480.1</v>
      </c>
      <c r="J28" s="157">
        <v>2677.5</v>
      </c>
      <c r="K28" s="156">
        <v>2554.0371533395328</v>
      </c>
      <c r="L28" s="157">
        <v>207519.2</v>
      </c>
      <c r="M28" s="202">
        <v>1229.55</v>
      </c>
      <c r="N28" s="202">
        <v>1476.3</v>
      </c>
      <c r="O28" s="202">
        <v>1336.9354302597562</v>
      </c>
      <c r="P28" s="202">
        <v>133303.29999999999</v>
      </c>
      <c r="Q28" s="202">
        <v>1901.5500000000002</v>
      </c>
      <c r="R28" s="202">
        <v>2158.8000000000002</v>
      </c>
      <c r="S28" s="202">
        <v>2014.9696729843433</v>
      </c>
      <c r="T28" s="203">
        <v>146230.5</v>
      </c>
      <c r="U28" s="135"/>
      <c r="V28" s="135"/>
      <c r="W28" s="135"/>
      <c r="X28" s="135"/>
      <c r="Y28" s="135"/>
      <c r="Z28" s="164"/>
      <c r="AA28" s="164"/>
      <c r="AB28" s="164"/>
      <c r="AC28" s="164"/>
      <c r="AD28" s="135"/>
      <c r="AE28" s="135"/>
      <c r="AF28" s="135"/>
      <c r="AG28" s="135"/>
      <c r="AH28" s="177"/>
      <c r="AI28" s="177"/>
      <c r="AJ28" s="177"/>
      <c r="AK28" s="177"/>
      <c r="AL28" s="177"/>
      <c r="AM28" s="177"/>
      <c r="AN28" s="177"/>
      <c r="AO28" s="177"/>
      <c r="AP28" s="135"/>
      <c r="AQ28" s="135"/>
      <c r="AR28" s="135"/>
    </row>
    <row r="29" spans="2:44" ht="15" customHeight="1" x14ac:dyDescent="0.15">
      <c r="B29" s="155"/>
      <c r="C29" s="135">
        <v>9</v>
      </c>
      <c r="D29" s="156"/>
      <c r="E29" s="159">
        <v>2625</v>
      </c>
      <c r="F29" s="159">
        <v>2951</v>
      </c>
      <c r="G29" s="159">
        <v>2756</v>
      </c>
      <c r="H29" s="159">
        <v>85864.7</v>
      </c>
      <c r="I29" s="157">
        <v>2478</v>
      </c>
      <c r="J29" s="157">
        <v>2646</v>
      </c>
      <c r="K29" s="157">
        <v>2553.2195560049763</v>
      </c>
      <c r="L29" s="157">
        <v>176995.8</v>
      </c>
      <c r="M29" s="202">
        <v>1239</v>
      </c>
      <c r="N29" s="202">
        <v>1580.9850000000001</v>
      </c>
      <c r="O29" s="202">
        <v>1349.4004993213107</v>
      </c>
      <c r="P29" s="202">
        <v>125916.4</v>
      </c>
      <c r="Q29" s="202">
        <v>1858.5</v>
      </c>
      <c r="R29" s="202">
        <v>2205</v>
      </c>
      <c r="S29" s="202">
        <v>2008.9067106970165</v>
      </c>
      <c r="T29" s="203">
        <v>174900.3</v>
      </c>
      <c r="U29" s="135"/>
      <c r="V29" s="135"/>
      <c r="W29" s="135"/>
      <c r="X29" s="135"/>
      <c r="Y29" s="135"/>
      <c r="Z29" s="164"/>
      <c r="AA29" s="164"/>
      <c r="AB29" s="164"/>
      <c r="AC29" s="164"/>
      <c r="AD29" s="135"/>
      <c r="AE29" s="135"/>
      <c r="AF29" s="135"/>
      <c r="AG29" s="135"/>
      <c r="AH29" s="177"/>
      <c r="AI29" s="177"/>
      <c r="AJ29" s="177"/>
      <c r="AK29" s="177"/>
      <c r="AL29" s="177"/>
      <c r="AM29" s="177"/>
      <c r="AN29" s="177"/>
      <c r="AO29" s="177"/>
      <c r="AP29" s="135"/>
      <c r="AQ29" s="135"/>
      <c r="AR29" s="135"/>
    </row>
    <row r="30" spans="2:44" ht="13.5" customHeight="1" x14ac:dyDescent="0.15">
      <c r="B30" s="155"/>
      <c r="C30" s="135">
        <v>10</v>
      </c>
      <c r="D30" s="156"/>
      <c r="E30" s="159">
        <v>2478</v>
      </c>
      <c r="F30" s="159">
        <v>2940</v>
      </c>
      <c r="G30" s="159">
        <v>2741</v>
      </c>
      <c r="H30" s="159">
        <v>99030.6</v>
      </c>
      <c r="I30" s="157">
        <v>2545.2000000000003</v>
      </c>
      <c r="J30" s="157">
        <v>2809.38</v>
      </c>
      <c r="K30" s="157">
        <v>2678.9522090858845</v>
      </c>
      <c r="L30" s="157">
        <v>249242.90000000002</v>
      </c>
      <c r="M30" s="202">
        <v>1239</v>
      </c>
      <c r="N30" s="202">
        <v>1581.3</v>
      </c>
      <c r="O30" s="202">
        <v>1360.6305248212102</v>
      </c>
      <c r="P30" s="202">
        <v>175077</v>
      </c>
      <c r="Q30" s="202">
        <v>1942.5</v>
      </c>
      <c r="R30" s="202">
        <v>2175.4950000000003</v>
      </c>
      <c r="S30" s="202">
        <v>2060.2233195285121</v>
      </c>
      <c r="T30" s="203">
        <v>138788.20000000001</v>
      </c>
      <c r="U30" s="135"/>
      <c r="V30" s="135"/>
      <c r="W30" s="135"/>
      <c r="X30" s="135"/>
      <c r="Y30" s="135"/>
      <c r="Z30" s="164"/>
      <c r="AA30" s="164"/>
      <c r="AB30" s="164"/>
      <c r="AC30" s="164"/>
      <c r="AD30" s="135"/>
      <c r="AE30" s="135"/>
      <c r="AF30" s="135"/>
      <c r="AG30" s="135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</row>
    <row r="31" spans="2:44" ht="13.5" customHeight="1" x14ac:dyDescent="0.15">
      <c r="B31" s="155"/>
      <c r="C31" s="135">
        <v>11</v>
      </c>
      <c r="D31" s="156"/>
      <c r="E31" s="159">
        <v>2730</v>
      </c>
      <c r="F31" s="159">
        <v>3150</v>
      </c>
      <c r="G31" s="159">
        <v>2950</v>
      </c>
      <c r="H31" s="159">
        <v>89215.1</v>
      </c>
      <c r="I31" s="157">
        <v>2634.8700000000003</v>
      </c>
      <c r="J31" s="157">
        <v>2971.5</v>
      </c>
      <c r="K31" s="157">
        <v>2771.1380845003564</v>
      </c>
      <c r="L31" s="157">
        <v>153113.29999999999</v>
      </c>
      <c r="M31" s="202">
        <v>1350.3</v>
      </c>
      <c r="N31" s="202">
        <v>1685.25</v>
      </c>
      <c r="O31" s="202">
        <v>1557.0797121668259</v>
      </c>
      <c r="P31" s="202">
        <v>247679.09999999998</v>
      </c>
      <c r="Q31" s="202">
        <v>1982.4</v>
      </c>
      <c r="R31" s="202">
        <v>2310</v>
      </c>
      <c r="S31" s="202">
        <v>2188.5702323172782</v>
      </c>
      <c r="T31" s="203">
        <v>139209.90000000002</v>
      </c>
      <c r="U31" s="135"/>
      <c r="V31" s="135"/>
      <c r="W31" s="135"/>
      <c r="X31" s="135"/>
      <c r="Y31" s="135"/>
      <c r="Z31" s="164"/>
      <c r="AA31" s="164"/>
      <c r="AB31" s="164"/>
      <c r="AC31" s="164"/>
      <c r="AD31" s="135"/>
      <c r="AE31" s="135"/>
      <c r="AF31" s="135"/>
      <c r="AG31" s="135"/>
      <c r="AH31" s="177"/>
      <c r="AI31" s="177"/>
      <c r="AJ31" s="177"/>
      <c r="AK31" s="177"/>
      <c r="AL31" s="177"/>
      <c r="AM31" s="177"/>
      <c r="AN31" s="177"/>
      <c r="AO31" s="177"/>
      <c r="AP31" s="135"/>
      <c r="AQ31" s="135"/>
      <c r="AR31" s="135"/>
    </row>
    <row r="32" spans="2:44" ht="13.5" customHeight="1" x14ac:dyDescent="0.15">
      <c r="B32" s="155"/>
      <c r="C32" s="135">
        <v>12</v>
      </c>
      <c r="D32" s="156"/>
      <c r="E32" s="159">
        <v>2714</v>
      </c>
      <c r="F32" s="159">
        <v>3187</v>
      </c>
      <c r="G32" s="159">
        <v>2992</v>
      </c>
      <c r="H32" s="159">
        <v>154094</v>
      </c>
      <c r="I32" s="157">
        <v>2698.5</v>
      </c>
      <c r="J32" s="157">
        <v>3058.7550000000001</v>
      </c>
      <c r="K32" s="157">
        <v>2817.6241645789023</v>
      </c>
      <c r="L32" s="157">
        <v>183881.30000000002</v>
      </c>
      <c r="M32" s="202">
        <v>1501.5</v>
      </c>
      <c r="N32" s="202">
        <v>1751.4</v>
      </c>
      <c r="O32" s="202">
        <v>1631.8867066728344</v>
      </c>
      <c r="P32" s="202">
        <v>215384.8</v>
      </c>
      <c r="Q32" s="202">
        <v>2073.75</v>
      </c>
      <c r="R32" s="202">
        <v>2315.25</v>
      </c>
      <c r="S32" s="202">
        <v>2216.9756890678227</v>
      </c>
      <c r="T32" s="203">
        <v>175813</v>
      </c>
      <c r="U32" s="135"/>
      <c r="V32" s="135"/>
      <c r="W32" s="135"/>
      <c r="X32" s="135"/>
      <c r="Y32" s="135"/>
      <c r="Z32" s="164"/>
      <c r="AA32" s="164"/>
      <c r="AB32" s="164"/>
      <c r="AC32" s="164"/>
      <c r="AD32" s="135"/>
      <c r="AE32" s="135"/>
      <c r="AF32" s="135"/>
      <c r="AG32" s="135"/>
      <c r="AH32" s="177"/>
      <c r="AI32" s="177"/>
      <c r="AJ32" s="177"/>
      <c r="AK32" s="177"/>
      <c r="AL32" s="177"/>
      <c r="AM32" s="177"/>
      <c r="AN32" s="177"/>
      <c r="AO32" s="177"/>
      <c r="AP32" s="135"/>
      <c r="AQ32" s="135"/>
      <c r="AR32" s="135"/>
    </row>
    <row r="33" spans="2:44" ht="13.5" customHeight="1" x14ac:dyDescent="0.15">
      <c r="B33" s="155" t="s">
        <v>103</v>
      </c>
      <c r="C33" s="135">
        <v>1</v>
      </c>
      <c r="D33" s="156" t="s">
        <v>175</v>
      </c>
      <c r="E33" s="159">
        <v>2541</v>
      </c>
      <c r="F33" s="159">
        <v>2783</v>
      </c>
      <c r="G33" s="159">
        <v>2661</v>
      </c>
      <c r="H33" s="159">
        <v>111440.7</v>
      </c>
      <c r="I33" s="157">
        <v>2310</v>
      </c>
      <c r="J33" s="157">
        <v>2753.1</v>
      </c>
      <c r="K33" s="157">
        <v>2542.1686347587292</v>
      </c>
      <c r="L33" s="157">
        <v>213439.80000000002</v>
      </c>
      <c r="M33" s="202">
        <v>1450.4700000000003</v>
      </c>
      <c r="N33" s="202">
        <v>1681.0500000000002</v>
      </c>
      <c r="O33" s="202">
        <v>1590.3605894297345</v>
      </c>
      <c r="P33" s="202">
        <v>201918.7</v>
      </c>
      <c r="Q33" s="202">
        <v>2064.3000000000002</v>
      </c>
      <c r="R33" s="202">
        <v>2257.5</v>
      </c>
      <c r="S33" s="202">
        <v>2148.9512902769261</v>
      </c>
      <c r="T33" s="203">
        <v>168741.2</v>
      </c>
      <c r="U33" s="135"/>
      <c r="V33" s="135"/>
      <c r="W33" s="135"/>
      <c r="X33" s="135"/>
      <c r="Y33" s="135"/>
      <c r="Z33" s="164"/>
      <c r="AA33" s="164"/>
      <c r="AB33" s="164"/>
      <c r="AC33" s="164"/>
      <c r="AD33" s="135"/>
      <c r="AE33" s="135"/>
      <c r="AF33" s="135"/>
      <c r="AG33" s="135"/>
      <c r="AH33" s="177"/>
      <c r="AI33" s="177"/>
      <c r="AJ33" s="177"/>
      <c r="AK33" s="177"/>
      <c r="AL33" s="177"/>
      <c r="AM33" s="177"/>
      <c r="AN33" s="177"/>
      <c r="AO33" s="177"/>
      <c r="AP33" s="135"/>
      <c r="AQ33" s="135"/>
      <c r="AR33" s="135"/>
    </row>
    <row r="34" spans="2:44" ht="13.5" customHeight="1" x14ac:dyDescent="0.15">
      <c r="B34" s="150"/>
      <c r="C34" s="151">
        <v>2</v>
      </c>
      <c r="D34" s="161"/>
      <c r="E34" s="282">
        <v>2631</v>
      </c>
      <c r="F34" s="282">
        <v>2940</v>
      </c>
      <c r="G34" s="282">
        <v>2787</v>
      </c>
      <c r="H34" s="282">
        <v>89542.8</v>
      </c>
      <c r="I34" s="165">
        <v>2276.61</v>
      </c>
      <c r="J34" s="165">
        <v>2626.05</v>
      </c>
      <c r="K34" s="165">
        <v>2507.9999751807668</v>
      </c>
      <c r="L34" s="165">
        <v>151469.20000000001</v>
      </c>
      <c r="M34" s="204">
        <v>1428.3150000000001</v>
      </c>
      <c r="N34" s="204">
        <v>1703.625</v>
      </c>
      <c r="O34" s="204">
        <v>1572.1763098281756</v>
      </c>
      <c r="P34" s="204">
        <v>220094.7</v>
      </c>
      <c r="Q34" s="204">
        <v>1858.5</v>
      </c>
      <c r="R34" s="204">
        <v>2257.5</v>
      </c>
      <c r="S34" s="204">
        <v>2084.3168059262052</v>
      </c>
      <c r="T34" s="204">
        <v>141852.5</v>
      </c>
      <c r="U34" s="17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83" t="s">
        <v>109</v>
      </c>
      <c r="C35" s="284" t="s">
        <v>112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85" t="s">
        <v>111</v>
      </c>
      <c r="C36" s="136" t="s">
        <v>177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8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85"/>
      <c r="E38" s="286"/>
      <c r="F38" s="286"/>
      <c r="G38" s="286"/>
      <c r="H38" s="287"/>
      <c r="I38" s="780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86"/>
      <c r="F39" s="286"/>
      <c r="G39" s="286"/>
      <c r="H39" s="287"/>
      <c r="I39" s="780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0" ht="6" customHeight="1" x14ac:dyDescent="0.15"/>
    <row r="2" spans="2:30" ht="6.75" customHeight="1" x14ac:dyDescent="0.15"/>
    <row r="3" spans="2:30" x14ac:dyDescent="0.15">
      <c r="B3" s="136" t="s">
        <v>178</v>
      </c>
    </row>
    <row r="4" spans="2:30" ht="12.75" customHeight="1" x14ac:dyDescent="0.15">
      <c r="X4" s="138" t="s">
        <v>88</v>
      </c>
      <c r="Z4" s="135"/>
      <c r="AA4" s="139"/>
      <c r="AB4" s="135"/>
      <c r="AC4" s="135"/>
      <c r="AD4" s="135"/>
    </row>
    <row r="5" spans="2:30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</row>
    <row r="6" spans="2:30" ht="11.25" customHeight="1" x14ac:dyDescent="0.15">
      <c r="B6" s="155"/>
      <c r="C6" s="167" t="s">
        <v>89</v>
      </c>
      <c r="D6" s="238"/>
      <c r="E6" s="140" t="s">
        <v>179</v>
      </c>
      <c r="F6" s="288"/>
      <c r="G6" s="288"/>
      <c r="H6" s="288"/>
      <c r="I6" s="140" t="s">
        <v>180</v>
      </c>
      <c r="J6" s="288"/>
      <c r="K6" s="288"/>
      <c r="L6" s="288"/>
      <c r="M6" s="140" t="s">
        <v>181</v>
      </c>
      <c r="N6" s="288"/>
      <c r="O6" s="288"/>
      <c r="P6" s="288"/>
      <c r="Q6" s="140" t="s">
        <v>182</v>
      </c>
      <c r="R6" s="288"/>
      <c r="S6" s="288"/>
      <c r="T6" s="288"/>
      <c r="U6" s="140" t="s">
        <v>183</v>
      </c>
      <c r="V6" s="288"/>
      <c r="W6" s="288"/>
      <c r="X6" s="289"/>
      <c r="Z6" s="135"/>
      <c r="AA6" s="135"/>
      <c r="AB6" s="135"/>
      <c r="AC6" s="135"/>
      <c r="AD6" s="135"/>
    </row>
    <row r="7" spans="2:30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 t="s">
        <v>184</v>
      </c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</row>
    <row r="8" spans="2:30" x14ac:dyDescent="0.15">
      <c r="B8" s="155" t="s">
        <v>95</v>
      </c>
      <c r="C8" s="135"/>
      <c r="E8" s="148" t="s">
        <v>96</v>
      </c>
      <c r="F8" s="149" t="s">
        <v>97</v>
      </c>
      <c r="G8" s="144" t="s">
        <v>98</v>
      </c>
      <c r="H8" s="149" t="s">
        <v>99</v>
      </c>
      <c r="I8" s="148" t="s">
        <v>96</v>
      </c>
      <c r="J8" s="149" t="s">
        <v>97</v>
      </c>
      <c r="K8" s="144" t="s">
        <v>98</v>
      </c>
      <c r="L8" s="149" t="s">
        <v>99</v>
      </c>
      <c r="M8" s="148" t="s">
        <v>96</v>
      </c>
      <c r="N8" s="149" t="s">
        <v>97</v>
      </c>
      <c r="O8" s="144" t="s">
        <v>98</v>
      </c>
      <c r="P8" s="149" t="s">
        <v>99</v>
      </c>
      <c r="Q8" s="148" t="s">
        <v>96</v>
      </c>
      <c r="R8" s="149" t="s">
        <v>97</v>
      </c>
      <c r="S8" s="144" t="s">
        <v>98</v>
      </c>
      <c r="T8" s="149" t="s">
        <v>99</v>
      </c>
      <c r="U8" s="148" t="s">
        <v>96</v>
      </c>
      <c r="V8" s="149" t="s">
        <v>97</v>
      </c>
      <c r="W8" s="144" t="s">
        <v>98</v>
      </c>
      <c r="X8" s="149" t="s">
        <v>99</v>
      </c>
      <c r="Z8" s="135"/>
      <c r="AA8" s="144"/>
      <c r="AB8" s="135"/>
      <c r="AC8" s="135"/>
      <c r="AD8" s="135"/>
    </row>
    <row r="9" spans="2:30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  <c r="AA9" s="144"/>
      <c r="AB9" s="135"/>
      <c r="AC9" s="135"/>
      <c r="AD9" s="135"/>
    </row>
    <row r="10" spans="2:30" ht="12.75" customHeight="1" x14ac:dyDescent="0.15">
      <c r="B10" s="155" t="s">
        <v>0</v>
      </c>
      <c r="C10" s="135">
        <v>22</v>
      </c>
      <c r="D10" s="136" t="s">
        <v>1</v>
      </c>
      <c r="E10" s="158" t="s">
        <v>150</v>
      </c>
      <c r="F10" s="174" t="s">
        <v>150</v>
      </c>
      <c r="G10" s="139" t="s">
        <v>150</v>
      </c>
      <c r="H10" s="174" t="s">
        <v>150</v>
      </c>
      <c r="I10" s="158" t="s">
        <v>150</v>
      </c>
      <c r="J10" s="174" t="s">
        <v>150</v>
      </c>
      <c r="K10" s="139" t="s">
        <v>150</v>
      </c>
      <c r="L10" s="174" t="s">
        <v>150</v>
      </c>
      <c r="M10" s="158" t="s">
        <v>150</v>
      </c>
      <c r="N10" s="174" t="s">
        <v>150</v>
      </c>
      <c r="O10" s="139" t="s">
        <v>150</v>
      </c>
      <c r="P10" s="174" t="s">
        <v>150</v>
      </c>
      <c r="Q10" s="158" t="s">
        <v>150</v>
      </c>
      <c r="R10" s="174" t="s">
        <v>150</v>
      </c>
      <c r="S10" s="139" t="s">
        <v>150</v>
      </c>
      <c r="T10" s="174" t="s">
        <v>150</v>
      </c>
      <c r="U10" s="158" t="s">
        <v>150</v>
      </c>
      <c r="V10" s="174" t="s">
        <v>150</v>
      </c>
      <c r="W10" s="139" t="s">
        <v>150</v>
      </c>
      <c r="X10" s="174" t="s">
        <v>150</v>
      </c>
      <c r="Z10" s="135"/>
      <c r="AA10" s="144"/>
      <c r="AB10" s="135"/>
      <c r="AC10" s="135"/>
      <c r="AD10" s="135"/>
    </row>
    <row r="11" spans="2:30" ht="12.75" customHeight="1" x14ac:dyDescent="0.15">
      <c r="B11" s="155"/>
      <c r="C11" s="135">
        <v>23</v>
      </c>
      <c r="D11" s="135"/>
      <c r="E11" s="158" t="s">
        <v>150</v>
      </c>
      <c r="F11" s="174" t="s">
        <v>150</v>
      </c>
      <c r="G11" s="139" t="s">
        <v>150</v>
      </c>
      <c r="H11" s="174" t="s">
        <v>150</v>
      </c>
      <c r="I11" s="158" t="s">
        <v>150</v>
      </c>
      <c r="J11" s="174" t="s">
        <v>150</v>
      </c>
      <c r="K11" s="139" t="s">
        <v>150</v>
      </c>
      <c r="L11" s="174" t="s">
        <v>150</v>
      </c>
      <c r="M11" s="158" t="s">
        <v>150</v>
      </c>
      <c r="N11" s="174" t="s">
        <v>150</v>
      </c>
      <c r="O11" s="139" t="s">
        <v>150</v>
      </c>
      <c r="P11" s="174" t="s">
        <v>150</v>
      </c>
      <c r="Q11" s="158" t="s">
        <v>150</v>
      </c>
      <c r="R11" s="174" t="s">
        <v>150</v>
      </c>
      <c r="S11" s="139" t="s">
        <v>150</v>
      </c>
      <c r="T11" s="174" t="s">
        <v>150</v>
      </c>
      <c r="U11" s="158" t="s">
        <v>150</v>
      </c>
      <c r="V11" s="174" t="s">
        <v>150</v>
      </c>
      <c r="W11" s="139" t="s">
        <v>150</v>
      </c>
      <c r="X11" s="174" t="s">
        <v>150</v>
      </c>
      <c r="Z11" s="135"/>
      <c r="AA11" s="144"/>
      <c r="AB11" s="135"/>
      <c r="AC11" s="135"/>
      <c r="AD11" s="135"/>
    </row>
    <row r="12" spans="2:30" ht="12.75" customHeight="1" x14ac:dyDescent="0.15">
      <c r="B12" s="150"/>
      <c r="C12" s="151">
        <v>24</v>
      </c>
      <c r="D12" s="161"/>
      <c r="E12" s="175" t="s">
        <v>150</v>
      </c>
      <c r="F12" s="175" t="s">
        <v>150</v>
      </c>
      <c r="G12" s="290">
        <v>0</v>
      </c>
      <c r="H12" s="175" t="s">
        <v>150</v>
      </c>
      <c r="I12" s="175" t="s">
        <v>150</v>
      </c>
      <c r="J12" s="175" t="s">
        <v>150</v>
      </c>
      <c r="K12" s="290">
        <v>0</v>
      </c>
      <c r="L12" s="175" t="s">
        <v>150</v>
      </c>
      <c r="M12" s="291" t="s">
        <v>150</v>
      </c>
      <c r="N12" s="175" t="s">
        <v>150</v>
      </c>
      <c r="O12" s="290">
        <v>0</v>
      </c>
      <c r="P12" s="175" t="s">
        <v>150</v>
      </c>
      <c r="Q12" s="175" t="s">
        <v>150</v>
      </c>
      <c r="R12" s="175" t="s">
        <v>150</v>
      </c>
      <c r="S12" s="290">
        <v>0</v>
      </c>
      <c r="T12" s="175" t="s">
        <v>150</v>
      </c>
      <c r="U12" s="291" t="s">
        <v>150</v>
      </c>
      <c r="V12" s="175" t="s">
        <v>150</v>
      </c>
      <c r="W12" s="290">
        <v>0</v>
      </c>
      <c r="X12" s="175" t="s">
        <v>150</v>
      </c>
      <c r="Z12" s="135"/>
      <c r="AA12" s="144"/>
      <c r="AB12" s="135"/>
      <c r="AC12" s="135"/>
      <c r="AD12" s="135"/>
    </row>
    <row r="13" spans="2:30" ht="12.75" customHeight="1" x14ac:dyDescent="0.15">
      <c r="B13" s="155"/>
      <c r="C13" s="135">
        <v>6</v>
      </c>
      <c r="D13" s="156"/>
      <c r="E13" s="132">
        <v>976.5</v>
      </c>
      <c r="F13" s="132">
        <v>1113</v>
      </c>
      <c r="G13" s="132">
        <v>1027.2922518558755</v>
      </c>
      <c r="H13" s="132">
        <v>81475.600000000006</v>
      </c>
      <c r="I13" s="132">
        <v>0</v>
      </c>
      <c r="J13" s="132">
        <v>0</v>
      </c>
      <c r="K13" s="132">
        <v>0</v>
      </c>
      <c r="L13" s="132">
        <v>0</v>
      </c>
      <c r="M13" s="132">
        <v>2257.5</v>
      </c>
      <c r="N13" s="132">
        <v>2625</v>
      </c>
      <c r="O13" s="132">
        <v>2354.5453771807197</v>
      </c>
      <c r="P13" s="132">
        <v>7617.5</v>
      </c>
      <c r="Q13" s="132">
        <v>0</v>
      </c>
      <c r="R13" s="132">
        <v>0</v>
      </c>
      <c r="S13" s="132">
        <v>0</v>
      </c>
      <c r="T13" s="132">
        <v>0</v>
      </c>
      <c r="U13" s="132">
        <v>1764</v>
      </c>
      <c r="V13" s="132">
        <v>2168.7750000000001</v>
      </c>
      <c r="W13" s="132">
        <v>1986.2172373654089</v>
      </c>
      <c r="X13" s="132">
        <v>10729.8</v>
      </c>
      <c r="Z13" s="135"/>
      <c r="AA13" s="247"/>
      <c r="AB13" s="135"/>
      <c r="AC13" s="135"/>
      <c r="AD13" s="135"/>
    </row>
    <row r="14" spans="2:30" ht="12.75" customHeight="1" x14ac:dyDescent="0.15">
      <c r="B14" s="155"/>
      <c r="C14" s="135">
        <v>7</v>
      </c>
      <c r="D14" s="156"/>
      <c r="E14" s="132">
        <v>976.5</v>
      </c>
      <c r="F14" s="132">
        <v>1102.5</v>
      </c>
      <c r="G14" s="132">
        <v>1026.1364556269662</v>
      </c>
      <c r="H14" s="132">
        <v>118508.2</v>
      </c>
      <c r="I14" s="132">
        <v>0</v>
      </c>
      <c r="J14" s="132">
        <v>0</v>
      </c>
      <c r="K14" s="132">
        <v>0</v>
      </c>
      <c r="L14" s="132">
        <v>0</v>
      </c>
      <c r="M14" s="132">
        <v>2205</v>
      </c>
      <c r="N14" s="132">
        <v>2467.5</v>
      </c>
      <c r="O14" s="132">
        <v>2323.6133017539378</v>
      </c>
      <c r="P14" s="132">
        <v>7062.9</v>
      </c>
      <c r="Q14" s="132">
        <v>0</v>
      </c>
      <c r="R14" s="132">
        <v>0</v>
      </c>
      <c r="S14" s="132">
        <v>0</v>
      </c>
      <c r="T14" s="132">
        <v>0</v>
      </c>
      <c r="U14" s="132">
        <v>1774.5</v>
      </c>
      <c r="V14" s="132">
        <v>1956.99</v>
      </c>
      <c r="W14" s="132">
        <v>1888.001781895937</v>
      </c>
      <c r="X14" s="132">
        <v>8920.5</v>
      </c>
      <c r="Z14" s="135"/>
      <c r="AA14" s="247"/>
      <c r="AB14" s="135"/>
      <c r="AC14" s="135"/>
      <c r="AD14" s="135"/>
    </row>
    <row r="15" spans="2:30" ht="12.75" customHeight="1" x14ac:dyDescent="0.15">
      <c r="B15" s="155"/>
      <c r="C15" s="135">
        <v>8</v>
      </c>
      <c r="D15" s="156"/>
      <c r="E15" s="132">
        <v>934.5</v>
      </c>
      <c r="F15" s="132">
        <v>1079.4000000000001</v>
      </c>
      <c r="G15" s="132">
        <v>995.07202737225305</v>
      </c>
      <c r="H15" s="132">
        <v>177728.3</v>
      </c>
      <c r="I15" s="132">
        <v>0</v>
      </c>
      <c r="J15" s="132">
        <v>0</v>
      </c>
      <c r="K15" s="132">
        <v>0</v>
      </c>
      <c r="L15" s="132">
        <v>0</v>
      </c>
      <c r="M15" s="132">
        <v>2299.5</v>
      </c>
      <c r="N15" s="132">
        <v>2488.5</v>
      </c>
      <c r="O15" s="132">
        <v>2368.7589182968927</v>
      </c>
      <c r="P15" s="132">
        <v>5501.4</v>
      </c>
      <c r="Q15" s="132">
        <v>0</v>
      </c>
      <c r="R15" s="132">
        <v>0</v>
      </c>
      <c r="S15" s="132">
        <v>0</v>
      </c>
      <c r="T15" s="132">
        <v>0</v>
      </c>
      <c r="U15" s="132">
        <v>1785</v>
      </c>
      <c r="V15" s="132">
        <v>1995</v>
      </c>
      <c r="W15" s="132">
        <v>1898.0743670886077</v>
      </c>
      <c r="X15" s="132">
        <v>14702.800000000001</v>
      </c>
      <c r="Z15" s="135"/>
      <c r="AA15" s="247"/>
      <c r="AB15" s="135"/>
      <c r="AC15" s="135"/>
      <c r="AD15" s="135"/>
    </row>
    <row r="16" spans="2:30" ht="12.75" customHeight="1" x14ac:dyDescent="0.15">
      <c r="B16" s="155"/>
      <c r="C16" s="135">
        <v>9</v>
      </c>
      <c r="D16" s="156"/>
      <c r="E16" s="132">
        <v>945</v>
      </c>
      <c r="F16" s="132">
        <v>1092</v>
      </c>
      <c r="G16" s="132">
        <v>1005.374146329056</v>
      </c>
      <c r="H16" s="132">
        <v>144319.5</v>
      </c>
      <c r="I16" s="132">
        <v>724.5</v>
      </c>
      <c r="J16" s="132">
        <v>812.7</v>
      </c>
      <c r="K16" s="132">
        <v>756.0031707392227</v>
      </c>
      <c r="L16" s="132">
        <v>454978.30000000005</v>
      </c>
      <c r="M16" s="132">
        <v>2310</v>
      </c>
      <c r="N16" s="132">
        <v>2604</v>
      </c>
      <c r="O16" s="132">
        <v>2362.9400967948136</v>
      </c>
      <c r="P16" s="132">
        <v>5101.7</v>
      </c>
      <c r="Q16" s="132">
        <v>2625</v>
      </c>
      <c r="R16" s="132">
        <v>2782.5</v>
      </c>
      <c r="S16" s="132">
        <v>2665.8423341282082</v>
      </c>
      <c r="T16" s="132">
        <v>20439.7</v>
      </c>
      <c r="U16" s="132">
        <v>1753.5</v>
      </c>
      <c r="V16" s="132">
        <v>1890</v>
      </c>
      <c r="W16" s="132">
        <v>1845.03639365444</v>
      </c>
      <c r="X16" s="292">
        <v>5100.8999999999996</v>
      </c>
      <c r="Z16" s="135"/>
      <c r="AA16" s="247"/>
      <c r="AB16" s="135"/>
      <c r="AC16" s="135"/>
      <c r="AD16" s="135"/>
    </row>
    <row r="17" spans="2:30" ht="12.75" customHeight="1" x14ac:dyDescent="0.15">
      <c r="B17" s="155"/>
      <c r="C17" s="135">
        <v>10</v>
      </c>
      <c r="D17" s="156"/>
      <c r="E17" s="132">
        <v>965.89499999999998</v>
      </c>
      <c r="F17" s="132">
        <v>1123.5</v>
      </c>
      <c r="G17" s="132">
        <v>1020.8933299332186</v>
      </c>
      <c r="H17" s="132">
        <v>143735.70000000001</v>
      </c>
      <c r="I17" s="132">
        <v>724.5</v>
      </c>
      <c r="J17" s="132">
        <v>819</v>
      </c>
      <c r="K17" s="132">
        <v>757.72908628963978</v>
      </c>
      <c r="L17" s="132">
        <v>277020.69999999995</v>
      </c>
      <c r="M17" s="132">
        <v>2310</v>
      </c>
      <c r="N17" s="132">
        <v>2625</v>
      </c>
      <c r="O17" s="132">
        <v>2442.3436020559984</v>
      </c>
      <c r="P17" s="132">
        <v>4843.5</v>
      </c>
      <c r="Q17" s="132">
        <v>2625</v>
      </c>
      <c r="R17" s="132">
        <v>3045</v>
      </c>
      <c r="S17" s="132">
        <v>2817.4834586725542</v>
      </c>
      <c r="T17" s="132">
        <v>38856.100000000006</v>
      </c>
      <c r="U17" s="255">
        <v>1732.5</v>
      </c>
      <c r="V17" s="292">
        <v>2010.75</v>
      </c>
      <c r="W17" s="132">
        <v>1859.7239736070383</v>
      </c>
      <c r="X17" s="292">
        <v>4538.1000000000004</v>
      </c>
      <c r="Z17" s="135"/>
      <c r="AA17" s="247"/>
      <c r="AB17" s="135"/>
      <c r="AC17" s="135"/>
      <c r="AD17" s="135"/>
    </row>
    <row r="18" spans="2:30" ht="12.75" customHeight="1" x14ac:dyDescent="0.15">
      <c r="B18" s="155"/>
      <c r="C18" s="135">
        <v>11</v>
      </c>
      <c r="D18" s="156"/>
      <c r="E18" s="132">
        <v>1029</v>
      </c>
      <c r="F18" s="132">
        <v>1186.5</v>
      </c>
      <c r="G18" s="132">
        <v>1087.7055309734517</v>
      </c>
      <c r="H18" s="132">
        <v>120517</v>
      </c>
      <c r="I18" s="132">
        <v>724.5</v>
      </c>
      <c r="J18" s="132">
        <v>819</v>
      </c>
      <c r="K18" s="132">
        <v>757.35054586522756</v>
      </c>
      <c r="L18" s="132">
        <v>108828.8</v>
      </c>
      <c r="M18" s="132">
        <v>2467.5</v>
      </c>
      <c r="N18" s="132">
        <v>2782.5</v>
      </c>
      <c r="O18" s="132">
        <v>2593.1901913875599</v>
      </c>
      <c r="P18" s="132">
        <v>3808.9</v>
      </c>
      <c r="Q18" s="132">
        <v>2625</v>
      </c>
      <c r="R18" s="132">
        <v>3045</v>
      </c>
      <c r="S18" s="132">
        <v>2842.4772835605431</v>
      </c>
      <c r="T18" s="132">
        <v>30560.3</v>
      </c>
      <c r="U18" s="132">
        <v>1785</v>
      </c>
      <c r="V18" s="132">
        <v>2010.75</v>
      </c>
      <c r="W18" s="132">
        <v>1875.9461538461544</v>
      </c>
      <c r="X18" s="292">
        <v>3368.6</v>
      </c>
      <c r="Z18" s="135"/>
      <c r="AA18" s="247"/>
      <c r="AB18" s="135"/>
      <c r="AC18" s="135"/>
      <c r="AD18" s="135"/>
    </row>
    <row r="19" spans="2:30" ht="12.75" customHeight="1" x14ac:dyDescent="0.15">
      <c r="B19" s="155"/>
      <c r="C19" s="135">
        <v>12</v>
      </c>
      <c r="D19" s="156"/>
      <c r="E19" s="132">
        <v>1050</v>
      </c>
      <c r="F19" s="132">
        <v>1207.5</v>
      </c>
      <c r="G19" s="132">
        <v>1124.1531683303158</v>
      </c>
      <c r="H19" s="132">
        <v>125721.29999999999</v>
      </c>
      <c r="I19" s="132">
        <v>714</v>
      </c>
      <c r="J19" s="132">
        <v>861</v>
      </c>
      <c r="K19" s="132">
        <v>764.27927151556923</v>
      </c>
      <c r="L19" s="132">
        <v>35806.300000000003</v>
      </c>
      <c r="M19" s="132">
        <v>2688</v>
      </c>
      <c r="N19" s="132">
        <v>2940</v>
      </c>
      <c r="O19" s="132">
        <v>2798.9016302334203</v>
      </c>
      <c r="P19" s="132">
        <v>3607.4</v>
      </c>
      <c r="Q19" s="132">
        <v>2782.5</v>
      </c>
      <c r="R19" s="132">
        <v>3150</v>
      </c>
      <c r="S19" s="132">
        <v>2922.4589071471933</v>
      </c>
      <c r="T19" s="132">
        <v>21861.800000000003</v>
      </c>
      <c r="U19" s="132">
        <v>1764</v>
      </c>
      <c r="V19" s="132">
        <v>2047.5</v>
      </c>
      <c r="W19" s="132">
        <v>1884.6483031148302</v>
      </c>
      <c r="X19" s="292">
        <v>3904.6000000000004</v>
      </c>
      <c r="Z19" s="135"/>
      <c r="AA19" s="247"/>
      <c r="AB19" s="135"/>
      <c r="AC19" s="135"/>
      <c r="AD19" s="135"/>
    </row>
    <row r="20" spans="2:30" ht="12.75" customHeight="1" x14ac:dyDescent="0.15">
      <c r="B20" s="155"/>
      <c r="C20" s="135">
        <v>1</v>
      </c>
      <c r="D20" s="156"/>
      <c r="E20" s="132">
        <v>1050</v>
      </c>
      <c r="F20" s="132">
        <v>1207.5</v>
      </c>
      <c r="G20" s="132">
        <v>1125.2396750811247</v>
      </c>
      <c r="H20" s="132">
        <v>126177.79999999999</v>
      </c>
      <c r="I20" s="132">
        <v>714</v>
      </c>
      <c r="J20" s="132">
        <v>857.85</v>
      </c>
      <c r="K20" s="132">
        <v>768.07858028518331</v>
      </c>
      <c r="L20" s="132">
        <v>48567.1</v>
      </c>
      <c r="M20" s="132">
        <v>2551.5</v>
      </c>
      <c r="N20" s="132">
        <v>2940</v>
      </c>
      <c r="O20" s="132">
        <v>2694.1695815733888</v>
      </c>
      <c r="P20" s="132">
        <v>3387.6000000000004</v>
      </c>
      <c r="Q20" s="132">
        <v>2730</v>
      </c>
      <c r="R20" s="132">
        <v>3150</v>
      </c>
      <c r="S20" s="132">
        <v>2912.3070781645706</v>
      </c>
      <c r="T20" s="132">
        <v>14521</v>
      </c>
      <c r="U20" s="132">
        <v>1785</v>
      </c>
      <c r="V20" s="132">
        <v>2152.5</v>
      </c>
      <c r="W20" s="132">
        <v>1888.9188481675394</v>
      </c>
      <c r="X20" s="132">
        <v>2792.8</v>
      </c>
      <c r="Z20" s="135"/>
      <c r="AA20" s="247"/>
      <c r="AB20" s="135"/>
      <c r="AC20" s="135"/>
      <c r="AD20" s="135"/>
    </row>
    <row r="21" spans="2:30" ht="12.75" customHeight="1" x14ac:dyDescent="0.15">
      <c r="B21" s="150"/>
      <c r="C21" s="151">
        <v>2</v>
      </c>
      <c r="D21" s="161"/>
      <c r="E21" s="130">
        <v>1102.5</v>
      </c>
      <c r="F21" s="130">
        <v>1257.9000000000001</v>
      </c>
      <c r="G21" s="130">
        <v>1161.7624801511408</v>
      </c>
      <c r="H21" s="130">
        <v>119486.1</v>
      </c>
      <c r="I21" s="130">
        <v>735</v>
      </c>
      <c r="J21" s="130">
        <v>861</v>
      </c>
      <c r="K21" s="130">
        <v>778.48543191639465</v>
      </c>
      <c r="L21" s="130">
        <v>42250.3</v>
      </c>
      <c r="M21" s="130">
        <v>2404.5</v>
      </c>
      <c r="N21" s="130">
        <v>2782.5</v>
      </c>
      <c r="O21" s="130">
        <v>2537.0951878429714</v>
      </c>
      <c r="P21" s="130">
        <v>5353.2</v>
      </c>
      <c r="Q21" s="130">
        <v>2940</v>
      </c>
      <c r="R21" s="130">
        <v>3307.5</v>
      </c>
      <c r="S21" s="130">
        <v>3063.6019130038717</v>
      </c>
      <c r="T21" s="130">
        <v>11724.599999999999</v>
      </c>
      <c r="U21" s="130">
        <v>1785</v>
      </c>
      <c r="V21" s="130">
        <v>2194.5</v>
      </c>
      <c r="W21" s="130">
        <v>1959.5510917956326</v>
      </c>
      <c r="X21" s="293">
        <v>1980.1</v>
      </c>
      <c r="Z21" s="135"/>
      <c r="AA21" s="247"/>
      <c r="AB21" s="135"/>
      <c r="AC21" s="135"/>
      <c r="AD21" s="135"/>
    </row>
    <row r="22" spans="2:30" ht="12.75" customHeight="1" x14ac:dyDescent="0.15">
      <c r="B22" s="294" t="s">
        <v>185</v>
      </c>
      <c r="C22" s="295"/>
      <c r="D22" s="296"/>
      <c r="E22" s="158"/>
      <c r="F22" s="174"/>
      <c r="G22" s="139"/>
      <c r="H22" s="174"/>
      <c r="I22" s="158"/>
      <c r="J22" s="174"/>
      <c r="K22" s="139"/>
      <c r="L22" s="174"/>
      <c r="M22" s="158"/>
      <c r="N22" s="174"/>
      <c r="O22" s="139"/>
      <c r="P22" s="174"/>
      <c r="Q22" s="158"/>
      <c r="R22" s="174"/>
      <c r="S22" s="139"/>
      <c r="T22" s="174"/>
      <c r="U22" s="158"/>
      <c r="V22" s="174"/>
      <c r="W22" s="139"/>
      <c r="X22" s="174"/>
      <c r="Z22" s="295"/>
      <c r="AA22" s="144"/>
      <c r="AB22" s="135"/>
      <c r="AC22" s="135"/>
      <c r="AD22" s="135"/>
    </row>
    <row r="23" spans="2:30" ht="12.75" customHeight="1" x14ac:dyDescent="0.15">
      <c r="B23" s="297">
        <v>41673</v>
      </c>
      <c r="C23" s="298"/>
      <c r="D23" s="299">
        <v>41684</v>
      </c>
      <c r="E23" s="132">
        <v>1102.5</v>
      </c>
      <c r="F23" s="132">
        <v>1207.5</v>
      </c>
      <c r="G23" s="132">
        <v>1141.7233404449855</v>
      </c>
      <c r="H23" s="132">
        <v>56979.6</v>
      </c>
      <c r="I23" s="132">
        <v>735</v>
      </c>
      <c r="J23" s="132">
        <v>861</v>
      </c>
      <c r="K23" s="132">
        <v>772.57968681399109</v>
      </c>
      <c r="L23" s="132">
        <v>19556.7</v>
      </c>
      <c r="M23" s="132">
        <v>2415</v>
      </c>
      <c r="N23" s="132">
        <v>2782.5</v>
      </c>
      <c r="O23" s="132">
        <v>2553.4129069103369</v>
      </c>
      <c r="P23" s="132">
        <v>1602</v>
      </c>
      <c r="Q23" s="132">
        <v>2940</v>
      </c>
      <c r="R23" s="132">
        <v>3307.5</v>
      </c>
      <c r="S23" s="132">
        <v>3060.7243600330316</v>
      </c>
      <c r="T23" s="132">
        <v>7148.9</v>
      </c>
      <c r="U23" s="132">
        <v>1785</v>
      </c>
      <c r="V23" s="132">
        <v>2194.5</v>
      </c>
      <c r="W23" s="132">
        <v>1946.0947775628626</v>
      </c>
      <c r="X23" s="132">
        <v>1116.3</v>
      </c>
      <c r="Z23" s="300"/>
      <c r="AA23" s="247"/>
      <c r="AB23" s="135"/>
      <c r="AC23" s="135"/>
      <c r="AD23" s="135"/>
    </row>
    <row r="24" spans="2:30" ht="12.75" customHeight="1" x14ac:dyDescent="0.15">
      <c r="B24" s="297">
        <v>41687</v>
      </c>
      <c r="C24" s="298"/>
      <c r="D24" s="301">
        <v>41698</v>
      </c>
      <c r="E24" s="132">
        <v>1134</v>
      </c>
      <c r="F24" s="132">
        <v>1257.9000000000001</v>
      </c>
      <c r="G24" s="132">
        <v>1196.4468669881096</v>
      </c>
      <c r="H24" s="132">
        <v>62506.5</v>
      </c>
      <c r="I24" s="132">
        <v>735</v>
      </c>
      <c r="J24" s="132">
        <v>850.5</v>
      </c>
      <c r="K24" s="132">
        <v>785.07291107949914</v>
      </c>
      <c r="L24" s="132">
        <v>22693.599999999999</v>
      </c>
      <c r="M24" s="132">
        <v>2404.5</v>
      </c>
      <c r="N24" s="132">
        <v>2719.5</v>
      </c>
      <c r="O24" s="132">
        <v>2490.8616504854367</v>
      </c>
      <c r="P24" s="132">
        <v>3751.2</v>
      </c>
      <c r="Q24" s="132">
        <v>2940</v>
      </c>
      <c r="R24" s="132">
        <v>3307.5</v>
      </c>
      <c r="S24" s="132">
        <v>3069.9911991199119</v>
      </c>
      <c r="T24" s="132">
        <v>4575.7</v>
      </c>
      <c r="U24" s="132">
        <v>1785</v>
      </c>
      <c r="V24" s="132">
        <v>2194.5</v>
      </c>
      <c r="W24" s="132">
        <v>1985.3972136222912</v>
      </c>
      <c r="X24" s="132">
        <v>863.8</v>
      </c>
      <c r="Z24" s="300"/>
      <c r="AA24" s="247"/>
      <c r="AB24" s="135"/>
      <c r="AC24" s="135"/>
      <c r="AD24" s="135"/>
    </row>
    <row r="25" spans="2:30" ht="12.75" customHeight="1" x14ac:dyDescent="0.15">
      <c r="B25" s="302"/>
      <c r="C25" s="303"/>
      <c r="D25" s="303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Z25" s="304"/>
      <c r="AA25" s="247"/>
      <c r="AB25" s="135"/>
      <c r="AC25" s="135"/>
      <c r="AD25" s="135"/>
    </row>
    <row r="26" spans="2:30" ht="12.75" customHeight="1" x14ac:dyDescent="0.15">
      <c r="B26" s="155"/>
      <c r="C26" s="167" t="s">
        <v>89</v>
      </c>
      <c r="D26" s="238"/>
      <c r="E26" s="140" t="s">
        <v>186</v>
      </c>
      <c r="F26" s="288"/>
      <c r="G26" s="288"/>
      <c r="H26" s="288"/>
      <c r="I26" s="140" t="s">
        <v>187</v>
      </c>
      <c r="J26" s="288"/>
      <c r="K26" s="288"/>
      <c r="L26" s="288"/>
      <c r="M26" s="140" t="s">
        <v>188</v>
      </c>
      <c r="N26" s="288"/>
      <c r="O26" s="288"/>
      <c r="P26" s="288"/>
      <c r="Q26" s="140" t="s">
        <v>189</v>
      </c>
      <c r="R26" s="288"/>
      <c r="S26" s="288"/>
      <c r="T26" s="288"/>
      <c r="U26" s="140" t="s">
        <v>190</v>
      </c>
      <c r="V26" s="288"/>
      <c r="W26" s="288"/>
      <c r="X26" s="289"/>
      <c r="Z26" s="135"/>
      <c r="AA26" s="135"/>
      <c r="AB26" s="135"/>
      <c r="AC26" s="135"/>
      <c r="AD26" s="135"/>
    </row>
    <row r="27" spans="2:30" ht="9" customHeight="1" x14ac:dyDescent="0.15">
      <c r="B27" s="155"/>
      <c r="C27" s="150"/>
      <c r="D27" s="161"/>
      <c r="E27" s="150" t="s">
        <v>191</v>
      </c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35"/>
      <c r="AA27" s="135"/>
      <c r="AB27" s="135"/>
      <c r="AC27" s="135"/>
      <c r="AD27" s="135"/>
    </row>
    <row r="28" spans="2:30" ht="12.75" customHeight="1" x14ac:dyDescent="0.15">
      <c r="B28" s="155" t="s">
        <v>95</v>
      </c>
      <c r="C28" s="135"/>
      <c r="E28" s="148" t="s">
        <v>96</v>
      </c>
      <c r="F28" s="149" t="s">
        <v>97</v>
      </c>
      <c r="G28" s="144" t="s">
        <v>98</v>
      </c>
      <c r="H28" s="149" t="s">
        <v>99</v>
      </c>
      <c r="I28" s="148" t="s">
        <v>96</v>
      </c>
      <c r="J28" s="149" t="s">
        <v>97</v>
      </c>
      <c r="K28" s="144" t="s">
        <v>98</v>
      </c>
      <c r="L28" s="149" t="s">
        <v>99</v>
      </c>
      <c r="M28" s="148" t="s">
        <v>96</v>
      </c>
      <c r="N28" s="149" t="s">
        <v>97</v>
      </c>
      <c r="O28" s="144" t="s">
        <v>98</v>
      </c>
      <c r="P28" s="149" t="s">
        <v>99</v>
      </c>
      <c r="Q28" s="148" t="s">
        <v>96</v>
      </c>
      <c r="R28" s="149" t="s">
        <v>97</v>
      </c>
      <c r="S28" s="144" t="s">
        <v>98</v>
      </c>
      <c r="T28" s="149" t="s">
        <v>99</v>
      </c>
      <c r="U28" s="148" t="s">
        <v>96</v>
      </c>
      <c r="V28" s="149" t="s">
        <v>97</v>
      </c>
      <c r="W28" s="144" t="s">
        <v>98</v>
      </c>
      <c r="X28" s="149" t="s">
        <v>99</v>
      </c>
      <c r="Z28" s="135"/>
      <c r="AA28" s="144"/>
      <c r="AB28" s="135"/>
      <c r="AC28" s="135"/>
      <c r="AD28" s="135"/>
    </row>
    <row r="29" spans="2:30" ht="12.75" customHeight="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35"/>
      <c r="AA29" s="144"/>
      <c r="AB29" s="135"/>
      <c r="AC29" s="135"/>
      <c r="AD29" s="135"/>
    </row>
    <row r="30" spans="2:30" ht="12.75" customHeight="1" x14ac:dyDescent="0.15">
      <c r="B30" s="155" t="s">
        <v>101</v>
      </c>
      <c r="C30" s="135">
        <v>22</v>
      </c>
      <c r="D30" s="156" t="s">
        <v>102</v>
      </c>
      <c r="E30" s="158" t="s">
        <v>150</v>
      </c>
      <c r="F30" s="174" t="s">
        <v>150</v>
      </c>
      <c r="G30" s="139" t="s">
        <v>150</v>
      </c>
      <c r="H30" s="174" t="s">
        <v>150</v>
      </c>
      <c r="I30" s="158" t="s">
        <v>150</v>
      </c>
      <c r="J30" s="174" t="s">
        <v>150</v>
      </c>
      <c r="K30" s="139" t="s">
        <v>150</v>
      </c>
      <c r="L30" s="174" t="s">
        <v>150</v>
      </c>
      <c r="M30" s="158" t="s">
        <v>150</v>
      </c>
      <c r="N30" s="174" t="s">
        <v>150</v>
      </c>
      <c r="O30" s="139" t="s">
        <v>150</v>
      </c>
      <c r="P30" s="174" t="s">
        <v>150</v>
      </c>
      <c r="Q30" s="174">
        <v>650</v>
      </c>
      <c r="R30" s="174">
        <v>1200</v>
      </c>
      <c r="S30" s="174">
        <v>954</v>
      </c>
      <c r="T30" s="174">
        <v>289944.8</v>
      </c>
      <c r="U30" s="174">
        <v>550</v>
      </c>
      <c r="V30" s="174">
        <v>950</v>
      </c>
      <c r="W30" s="174">
        <v>698</v>
      </c>
      <c r="X30" s="174">
        <v>2132498.7000000002</v>
      </c>
      <c r="Z30" s="135"/>
      <c r="AA30" s="135"/>
      <c r="AB30" s="135"/>
      <c r="AC30" s="135"/>
      <c r="AD30" s="135"/>
    </row>
    <row r="31" spans="2:30" ht="12.75" customHeight="1" x14ac:dyDescent="0.15">
      <c r="B31" s="155"/>
      <c r="C31" s="135">
        <v>23</v>
      </c>
      <c r="D31" s="156"/>
      <c r="E31" s="158" t="s">
        <v>150</v>
      </c>
      <c r="F31" s="174" t="s">
        <v>150</v>
      </c>
      <c r="G31" s="139" t="s">
        <v>150</v>
      </c>
      <c r="H31" s="174" t="s">
        <v>150</v>
      </c>
      <c r="I31" s="158" t="s">
        <v>150</v>
      </c>
      <c r="J31" s="174" t="s">
        <v>150</v>
      </c>
      <c r="K31" s="139" t="s">
        <v>150</v>
      </c>
      <c r="L31" s="174" t="s">
        <v>150</v>
      </c>
      <c r="M31" s="158" t="s">
        <v>150</v>
      </c>
      <c r="N31" s="174" t="s">
        <v>150</v>
      </c>
      <c r="O31" s="139" t="s">
        <v>150</v>
      </c>
      <c r="P31" s="174" t="s">
        <v>150</v>
      </c>
      <c r="Q31" s="305">
        <v>787.5</v>
      </c>
      <c r="R31" s="305">
        <v>1260</v>
      </c>
      <c r="S31" s="305">
        <v>973.08025216451301</v>
      </c>
      <c r="T31" s="305">
        <v>208027.4</v>
      </c>
      <c r="U31" s="305">
        <v>609</v>
      </c>
      <c r="V31" s="305">
        <v>1003.0649999999999</v>
      </c>
      <c r="W31" s="305">
        <v>755.6924351726625</v>
      </c>
      <c r="X31" s="305">
        <v>1749284.7</v>
      </c>
      <c r="Z31" s="135"/>
      <c r="AA31" s="135"/>
      <c r="AB31" s="135"/>
      <c r="AC31" s="135"/>
      <c r="AD31" s="135"/>
    </row>
    <row r="32" spans="2:30" ht="12.75" customHeight="1" x14ac:dyDescent="0.15">
      <c r="B32" s="150"/>
      <c r="C32" s="151">
        <v>24</v>
      </c>
      <c r="D32" s="161"/>
      <c r="E32" s="291" t="s">
        <v>150</v>
      </c>
      <c r="F32" s="175" t="s">
        <v>150</v>
      </c>
      <c r="G32" s="290">
        <v>0</v>
      </c>
      <c r="H32" s="175" t="s">
        <v>150</v>
      </c>
      <c r="I32" s="175" t="s">
        <v>150</v>
      </c>
      <c r="J32" s="175" t="s">
        <v>150</v>
      </c>
      <c r="K32" s="290">
        <v>0</v>
      </c>
      <c r="L32" s="175" t="s">
        <v>150</v>
      </c>
      <c r="M32" s="175" t="s">
        <v>150</v>
      </c>
      <c r="N32" s="175" t="s">
        <v>150</v>
      </c>
      <c r="O32" s="290">
        <v>0</v>
      </c>
      <c r="P32" s="175" t="s">
        <v>150</v>
      </c>
      <c r="Q32" s="306">
        <v>840</v>
      </c>
      <c r="R32" s="306">
        <v>1212.75</v>
      </c>
      <c r="S32" s="306">
        <v>947.38744542587449</v>
      </c>
      <c r="T32" s="306">
        <v>310748.79999999999</v>
      </c>
      <c r="U32" s="306">
        <v>661.5</v>
      </c>
      <c r="V32" s="306">
        <v>840</v>
      </c>
      <c r="W32" s="306">
        <v>723.03034837545829</v>
      </c>
      <c r="X32" s="306">
        <v>1744208.1</v>
      </c>
      <c r="Z32" s="135"/>
      <c r="AA32" s="307"/>
      <c r="AB32" s="135"/>
      <c r="AC32" s="135"/>
      <c r="AD32" s="135"/>
    </row>
    <row r="33" spans="2:30" ht="12.75" customHeight="1" x14ac:dyDescent="0.15">
      <c r="B33" s="155"/>
      <c r="C33" s="135">
        <v>6</v>
      </c>
      <c r="D33" s="156"/>
      <c r="E33" s="132">
        <v>2383.5</v>
      </c>
      <c r="F33" s="132">
        <v>2677.5</v>
      </c>
      <c r="G33" s="132">
        <v>2532.7547728281788</v>
      </c>
      <c r="H33" s="132">
        <v>9726.5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74">
        <v>945</v>
      </c>
      <c r="R33" s="174">
        <v>1312.5</v>
      </c>
      <c r="S33" s="174">
        <v>1065.3596239335122</v>
      </c>
      <c r="T33" s="174">
        <v>14705.9</v>
      </c>
      <c r="U33" s="174">
        <v>787.5</v>
      </c>
      <c r="V33" s="174">
        <v>892.5</v>
      </c>
      <c r="W33" s="174">
        <v>855.98220710088083</v>
      </c>
      <c r="X33" s="174">
        <v>90770.3</v>
      </c>
      <c r="Z33" s="135"/>
      <c r="AA33" s="135"/>
      <c r="AB33" s="135"/>
      <c r="AC33" s="135"/>
      <c r="AD33" s="135"/>
    </row>
    <row r="34" spans="2:30" ht="12.75" customHeight="1" x14ac:dyDescent="0.15">
      <c r="B34" s="155"/>
      <c r="C34" s="135">
        <v>7</v>
      </c>
      <c r="D34" s="156"/>
      <c r="E34" s="132">
        <v>2310</v>
      </c>
      <c r="F34" s="132">
        <v>2551.5</v>
      </c>
      <c r="G34" s="132">
        <v>2483.1940006300915</v>
      </c>
      <c r="H34" s="132">
        <v>8677.5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74">
        <v>924</v>
      </c>
      <c r="R34" s="174">
        <v>1312.5</v>
      </c>
      <c r="S34" s="174">
        <v>1071.3994790524239</v>
      </c>
      <c r="T34" s="174">
        <v>20945.199999999997</v>
      </c>
      <c r="U34" s="174">
        <v>798</v>
      </c>
      <c r="V34" s="174">
        <v>892.5</v>
      </c>
      <c r="W34" s="174">
        <v>861.22599837195901</v>
      </c>
      <c r="X34" s="174">
        <v>111177.9</v>
      </c>
      <c r="Z34" s="135"/>
      <c r="AA34" s="135"/>
      <c r="AB34" s="135"/>
      <c r="AC34" s="135"/>
      <c r="AD34" s="135"/>
    </row>
    <row r="35" spans="2:30" ht="12.75" customHeight="1" x14ac:dyDescent="0.15">
      <c r="B35" s="155"/>
      <c r="C35" s="135">
        <v>8</v>
      </c>
      <c r="D35" s="156"/>
      <c r="E35" s="132">
        <v>2310</v>
      </c>
      <c r="F35" s="132">
        <v>2572.5</v>
      </c>
      <c r="G35" s="292">
        <v>2453.5335210229964</v>
      </c>
      <c r="H35" s="132">
        <v>17309.699999999997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74">
        <v>924</v>
      </c>
      <c r="R35" s="174">
        <v>1312.5</v>
      </c>
      <c r="S35" s="174">
        <v>1097.9807869772253</v>
      </c>
      <c r="T35" s="174">
        <v>17735.2</v>
      </c>
      <c r="U35" s="174">
        <v>787.5</v>
      </c>
      <c r="V35" s="174">
        <v>892.5</v>
      </c>
      <c r="W35" s="174">
        <v>840.37112787926947</v>
      </c>
      <c r="X35" s="174">
        <v>77437.600000000006</v>
      </c>
      <c r="Z35" s="135"/>
      <c r="AA35" s="135"/>
      <c r="AB35" s="135"/>
      <c r="AC35" s="135"/>
      <c r="AD35" s="135"/>
    </row>
    <row r="36" spans="2:30" ht="12.75" customHeight="1" x14ac:dyDescent="0.15">
      <c r="B36" s="155"/>
      <c r="C36" s="135">
        <v>9</v>
      </c>
      <c r="D36" s="156"/>
      <c r="E36" s="132">
        <v>1995</v>
      </c>
      <c r="F36" s="132">
        <v>2205</v>
      </c>
      <c r="G36" s="132">
        <v>2091.3646072374231</v>
      </c>
      <c r="H36" s="132">
        <v>17158.2</v>
      </c>
      <c r="I36" s="132">
        <v>819</v>
      </c>
      <c r="J36" s="132">
        <v>945</v>
      </c>
      <c r="K36" s="132">
        <v>902.62127410870869</v>
      </c>
      <c r="L36" s="132">
        <v>43045.2</v>
      </c>
      <c r="M36" s="132">
        <v>577.5</v>
      </c>
      <c r="N36" s="132">
        <v>682.5</v>
      </c>
      <c r="O36" s="132">
        <v>616.45791840071308</v>
      </c>
      <c r="P36" s="132">
        <v>78570.899999999994</v>
      </c>
      <c r="Q36" s="174">
        <v>819</v>
      </c>
      <c r="R36" s="174">
        <v>1207.5</v>
      </c>
      <c r="S36" s="174">
        <v>982.20989300850613</v>
      </c>
      <c r="T36" s="248">
        <v>12356.1</v>
      </c>
      <c r="U36" s="174">
        <v>703.5</v>
      </c>
      <c r="V36" s="174">
        <v>840</v>
      </c>
      <c r="W36" s="174">
        <v>762.69410870972399</v>
      </c>
      <c r="X36" s="248">
        <v>110995.8</v>
      </c>
      <c r="Z36" s="135"/>
      <c r="AA36" s="135"/>
      <c r="AB36" s="135"/>
      <c r="AC36" s="135"/>
      <c r="AD36" s="135"/>
    </row>
    <row r="37" spans="2:30" ht="12.75" customHeight="1" x14ac:dyDescent="0.15">
      <c r="B37" s="155"/>
      <c r="C37" s="135">
        <v>10</v>
      </c>
      <c r="D37" s="156"/>
      <c r="E37" s="132">
        <v>1974</v>
      </c>
      <c r="F37" s="132">
        <v>2215.8150000000005</v>
      </c>
      <c r="G37" s="132">
        <v>2091.8375197358982</v>
      </c>
      <c r="H37" s="132">
        <v>19103.099999999999</v>
      </c>
      <c r="I37" s="132">
        <v>819</v>
      </c>
      <c r="J37" s="132">
        <v>997.5</v>
      </c>
      <c r="K37" s="132">
        <v>904.54948578342407</v>
      </c>
      <c r="L37" s="132">
        <v>46154.399999999994</v>
      </c>
      <c r="M37" s="132">
        <v>577.5</v>
      </c>
      <c r="N37" s="132">
        <v>672</v>
      </c>
      <c r="O37" s="132">
        <v>613.36755254000082</v>
      </c>
      <c r="P37" s="132">
        <v>274713.90000000002</v>
      </c>
      <c r="Q37" s="174">
        <v>840</v>
      </c>
      <c r="R37" s="174">
        <v>1039.5</v>
      </c>
      <c r="S37" s="174">
        <v>933.3782287015149</v>
      </c>
      <c r="T37" s="174">
        <v>16061.7</v>
      </c>
      <c r="U37" s="174">
        <v>735</v>
      </c>
      <c r="V37" s="174">
        <v>829.5</v>
      </c>
      <c r="W37" s="174">
        <v>778.33390512093752</v>
      </c>
      <c r="X37" s="248">
        <v>121684.1</v>
      </c>
      <c r="Z37" s="135"/>
      <c r="AA37" s="135"/>
      <c r="AB37" s="135"/>
      <c r="AC37" s="135"/>
      <c r="AD37" s="135"/>
    </row>
    <row r="38" spans="2:30" ht="12.75" customHeight="1" x14ac:dyDescent="0.15">
      <c r="B38" s="155"/>
      <c r="C38" s="135">
        <v>11</v>
      </c>
      <c r="D38" s="156"/>
      <c r="E38" s="132">
        <v>1974</v>
      </c>
      <c r="F38" s="132">
        <v>2292.5700000000002</v>
      </c>
      <c r="G38" s="132">
        <v>2087.3149332372609</v>
      </c>
      <c r="H38" s="132">
        <v>19170.8</v>
      </c>
      <c r="I38" s="132">
        <v>861</v>
      </c>
      <c r="J38" s="132">
        <v>997.5</v>
      </c>
      <c r="K38" s="132">
        <v>917.27444238992246</v>
      </c>
      <c r="L38" s="132">
        <v>46701.9</v>
      </c>
      <c r="M38" s="132">
        <v>598.5</v>
      </c>
      <c r="N38" s="132">
        <v>682.5</v>
      </c>
      <c r="O38" s="132">
        <v>626.27677507897852</v>
      </c>
      <c r="P38" s="132">
        <v>66955.3</v>
      </c>
      <c r="Q38" s="174">
        <v>934.5</v>
      </c>
      <c r="R38" s="174">
        <v>1029</v>
      </c>
      <c r="S38" s="174">
        <v>974.58725999742308</v>
      </c>
      <c r="T38" s="174">
        <v>14061.8</v>
      </c>
      <c r="U38" s="174">
        <v>787.5</v>
      </c>
      <c r="V38" s="174">
        <v>840</v>
      </c>
      <c r="W38" s="174">
        <v>814.86559927742451</v>
      </c>
      <c r="X38" s="174">
        <v>67373.899999999994</v>
      </c>
      <c r="Z38" s="135"/>
      <c r="AA38" s="135"/>
      <c r="AB38" s="135"/>
      <c r="AC38" s="135"/>
      <c r="AD38" s="135"/>
    </row>
    <row r="39" spans="2:30" ht="12.75" customHeight="1" x14ac:dyDescent="0.15">
      <c r="B39" s="155"/>
      <c r="C39" s="135">
        <v>12</v>
      </c>
      <c r="D39" s="156"/>
      <c r="E39" s="132">
        <v>1984.5</v>
      </c>
      <c r="F39" s="132">
        <v>2189.88</v>
      </c>
      <c r="G39" s="132">
        <v>2043.3799557351811</v>
      </c>
      <c r="H39" s="132">
        <v>22687</v>
      </c>
      <c r="I39" s="132">
        <v>840</v>
      </c>
      <c r="J39" s="132">
        <v>945</v>
      </c>
      <c r="K39" s="132">
        <v>905.61382246970186</v>
      </c>
      <c r="L39" s="132">
        <v>37545.699999999997</v>
      </c>
      <c r="M39" s="132">
        <v>609</v>
      </c>
      <c r="N39" s="132">
        <v>682.5</v>
      </c>
      <c r="O39" s="132">
        <v>635.97416860080955</v>
      </c>
      <c r="P39" s="132">
        <v>92258.2</v>
      </c>
      <c r="Q39" s="174">
        <v>945</v>
      </c>
      <c r="R39" s="174">
        <v>1050</v>
      </c>
      <c r="S39" s="174">
        <v>982.23938053097345</v>
      </c>
      <c r="T39" s="174">
        <v>13479.7</v>
      </c>
      <c r="U39" s="174">
        <v>808.5</v>
      </c>
      <c r="V39" s="174">
        <v>924</v>
      </c>
      <c r="W39" s="174">
        <v>861.39678992279539</v>
      </c>
      <c r="X39" s="248">
        <v>52133</v>
      </c>
      <c r="Z39" s="135"/>
      <c r="AA39" s="135"/>
      <c r="AB39" s="135"/>
      <c r="AC39" s="135"/>
      <c r="AD39" s="135"/>
    </row>
    <row r="40" spans="2:30" ht="12.75" customHeight="1" x14ac:dyDescent="0.15">
      <c r="B40" s="155"/>
      <c r="C40" s="135">
        <v>1</v>
      </c>
      <c r="D40" s="156"/>
      <c r="E40" s="132">
        <v>1974</v>
      </c>
      <c r="F40" s="132">
        <v>2163</v>
      </c>
      <c r="G40" s="132">
        <v>2043.7846991701244</v>
      </c>
      <c r="H40" s="132">
        <v>16450.7</v>
      </c>
      <c r="I40" s="132">
        <v>892.5</v>
      </c>
      <c r="J40" s="132">
        <v>976.5</v>
      </c>
      <c r="K40" s="132">
        <v>933.7906882591094</v>
      </c>
      <c r="L40" s="132">
        <v>48104.899999999994</v>
      </c>
      <c r="M40" s="132">
        <v>609</v>
      </c>
      <c r="N40" s="132">
        <v>682.5</v>
      </c>
      <c r="O40" s="132">
        <v>641.41222857679702</v>
      </c>
      <c r="P40" s="132">
        <v>138487.6</v>
      </c>
      <c r="Q40" s="174">
        <v>945</v>
      </c>
      <c r="R40" s="174">
        <v>1050</v>
      </c>
      <c r="S40" s="174">
        <v>1006.6908278790025</v>
      </c>
      <c r="T40" s="174">
        <v>15195.300000000001</v>
      </c>
      <c r="U40" s="174">
        <v>787.5</v>
      </c>
      <c r="V40" s="174">
        <v>892.5</v>
      </c>
      <c r="W40" s="174">
        <v>833.96654971520195</v>
      </c>
      <c r="X40" s="248">
        <v>52390.200000000004</v>
      </c>
      <c r="Z40" s="135"/>
      <c r="AA40" s="135"/>
      <c r="AB40" s="135"/>
      <c r="AC40" s="135"/>
      <c r="AD40" s="135"/>
    </row>
    <row r="41" spans="2:30" ht="12.75" customHeight="1" x14ac:dyDescent="0.15">
      <c r="B41" s="150"/>
      <c r="C41" s="151">
        <v>2</v>
      </c>
      <c r="D41" s="161"/>
      <c r="E41" s="130">
        <v>1991.9549999999999</v>
      </c>
      <c r="F41" s="130">
        <v>2152.5</v>
      </c>
      <c r="G41" s="130">
        <v>2075.0050866931274</v>
      </c>
      <c r="H41" s="130">
        <v>13959.3</v>
      </c>
      <c r="I41" s="130">
        <v>892.5</v>
      </c>
      <c r="J41" s="130">
        <v>1155</v>
      </c>
      <c r="K41" s="130">
        <v>1010.500243620196</v>
      </c>
      <c r="L41" s="130">
        <v>39834.6</v>
      </c>
      <c r="M41" s="130">
        <v>630</v>
      </c>
      <c r="N41" s="130">
        <v>682.5</v>
      </c>
      <c r="O41" s="130">
        <v>653.06912960590989</v>
      </c>
      <c r="P41" s="130">
        <v>236730</v>
      </c>
      <c r="Q41" s="175">
        <v>882</v>
      </c>
      <c r="R41" s="175">
        <v>1081.5</v>
      </c>
      <c r="S41" s="175">
        <v>1024.8383388603102</v>
      </c>
      <c r="T41" s="175">
        <v>16743.400000000001</v>
      </c>
      <c r="U41" s="175">
        <v>798</v>
      </c>
      <c r="V41" s="175">
        <v>913.5</v>
      </c>
      <c r="W41" s="175">
        <v>850.74486254041551</v>
      </c>
      <c r="X41" s="308">
        <v>64414.3</v>
      </c>
      <c r="Z41" s="135"/>
      <c r="AA41" s="135"/>
      <c r="AB41" s="135"/>
      <c r="AC41" s="135"/>
      <c r="AD41" s="135"/>
    </row>
    <row r="42" spans="2:30" ht="12.75" customHeight="1" x14ac:dyDescent="0.15">
      <c r="B42" s="294" t="s">
        <v>185</v>
      </c>
      <c r="C42" s="295"/>
      <c r="D42" s="296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  <c r="Z42" s="135"/>
      <c r="AA42" s="135"/>
      <c r="AB42" s="135"/>
      <c r="AC42" s="135"/>
      <c r="AD42" s="135"/>
    </row>
    <row r="43" spans="2:30" ht="12.75" customHeight="1" x14ac:dyDescent="0.15">
      <c r="B43" s="297">
        <v>41673</v>
      </c>
      <c r="C43" s="298"/>
      <c r="D43" s="299">
        <v>41684</v>
      </c>
      <c r="E43" s="132">
        <v>1991.9549999999999</v>
      </c>
      <c r="F43" s="132">
        <v>2152.5</v>
      </c>
      <c r="G43" s="132">
        <v>2068.6231229434638</v>
      </c>
      <c r="H43" s="132">
        <v>9877.9</v>
      </c>
      <c r="I43" s="132">
        <v>892.5</v>
      </c>
      <c r="J43" s="132">
        <v>1081.5</v>
      </c>
      <c r="K43" s="132">
        <v>982.06894953820586</v>
      </c>
      <c r="L43" s="132">
        <v>21400</v>
      </c>
      <c r="M43" s="132">
        <v>630</v>
      </c>
      <c r="N43" s="132">
        <v>682.5</v>
      </c>
      <c r="O43" s="132">
        <v>651.0251609128145</v>
      </c>
      <c r="P43" s="132">
        <v>204283.1</v>
      </c>
      <c r="Q43" s="132">
        <v>892.5</v>
      </c>
      <c r="R43" s="132">
        <v>1081.5</v>
      </c>
      <c r="S43" s="132">
        <v>1024.1732807923004</v>
      </c>
      <c r="T43" s="174">
        <v>9447.9</v>
      </c>
      <c r="U43" s="132">
        <v>798</v>
      </c>
      <c r="V43" s="132">
        <v>903</v>
      </c>
      <c r="W43" s="132">
        <v>837.65848267909519</v>
      </c>
      <c r="X43" s="174">
        <v>32546.6</v>
      </c>
      <c r="Z43" s="135"/>
      <c r="AA43" s="135"/>
      <c r="AB43" s="135"/>
      <c r="AC43" s="135"/>
      <c r="AD43" s="135"/>
    </row>
    <row r="44" spans="2:30" ht="12.75" customHeight="1" x14ac:dyDescent="0.15">
      <c r="B44" s="297">
        <v>41687</v>
      </c>
      <c r="C44" s="298"/>
      <c r="D44" s="301">
        <v>41698</v>
      </c>
      <c r="E44" s="132">
        <v>1995</v>
      </c>
      <c r="F44" s="132">
        <v>2130.7649999999999</v>
      </c>
      <c r="G44" s="132">
        <v>2089.7799515235461</v>
      </c>
      <c r="H44" s="132">
        <v>4081.4</v>
      </c>
      <c r="I44" s="132">
        <v>966</v>
      </c>
      <c r="J44" s="132">
        <v>1155</v>
      </c>
      <c r="K44" s="132">
        <v>1060.0184236891907</v>
      </c>
      <c r="L44" s="132">
        <v>18434.599999999999</v>
      </c>
      <c r="M44" s="132">
        <v>630</v>
      </c>
      <c r="N44" s="132">
        <v>682.5</v>
      </c>
      <c r="O44" s="132">
        <v>655.41629603558079</v>
      </c>
      <c r="P44" s="132">
        <v>32446.9</v>
      </c>
      <c r="Q44" s="158">
        <v>882</v>
      </c>
      <c r="R44" s="174">
        <v>1081.5</v>
      </c>
      <c r="S44" s="139">
        <v>1026.201200557402</v>
      </c>
      <c r="T44" s="174">
        <v>7295.5</v>
      </c>
      <c r="U44" s="158">
        <v>808.5</v>
      </c>
      <c r="V44" s="174">
        <v>913.5</v>
      </c>
      <c r="W44" s="139">
        <v>859.51824790087437</v>
      </c>
      <c r="X44" s="174">
        <v>31867.7</v>
      </c>
      <c r="Z44" s="135"/>
      <c r="AA44" s="135"/>
      <c r="AB44" s="135"/>
      <c r="AC44" s="135"/>
      <c r="AD44" s="135"/>
    </row>
    <row r="45" spans="2:30" ht="12.75" customHeight="1" x14ac:dyDescent="0.15">
      <c r="B45" s="302"/>
      <c r="C45" s="303"/>
      <c r="D45" s="303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90"/>
      <c r="R45" s="290"/>
      <c r="S45" s="290"/>
      <c r="T45" s="165"/>
      <c r="U45" s="290"/>
      <c r="V45" s="290"/>
      <c r="W45" s="290"/>
      <c r="X45" s="165"/>
      <c r="Z45" s="135"/>
      <c r="AA45" s="135"/>
      <c r="AB45" s="135"/>
      <c r="AC45" s="135"/>
      <c r="AD45" s="135"/>
    </row>
    <row r="46" spans="2:30" ht="6" customHeight="1" x14ac:dyDescent="0.15">
      <c r="Z46" s="135"/>
      <c r="AA46" s="135"/>
      <c r="AB46" s="135"/>
      <c r="AC46" s="135"/>
      <c r="AD46" s="135"/>
    </row>
    <row r="47" spans="2:30" ht="12.75" customHeight="1" x14ac:dyDescent="0.15">
      <c r="B47" s="181" t="s">
        <v>109</v>
      </c>
      <c r="C47" s="136" t="s">
        <v>192</v>
      </c>
      <c r="L47" s="226" t="s">
        <v>193</v>
      </c>
      <c r="M47" s="136" t="s">
        <v>194</v>
      </c>
      <c r="Z47" s="135"/>
      <c r="AA47" s="135"/>
      <c r="AB47" s="135"/>
      <c r="AC47" s="135"/>
      <c r="AD47" s="135"/>
    </row>
    <row r="48" spans="2:30" ht="12.75" customHeight="1" x14ac:dyDescent="0.15">
      <c r="B48" s="226" t="s">
        <v>111</v>
      </c>
      <c r="C48" s="136" t="s">
        <v>195</v>
      </c>
      <c r="M48" s="136" t="s">
        <v>196</v>
      </c>
      <c r="Z48" s="135"/>
      <c r="AA48" s="135"/>
      <c r="AB48" s="135"/>
      <c r="AC48" s="135"/>
      <c r="AD48" s="135"/>
    </row>
    <row r="49" spans="2:30" ht="12.75" customHeight="1" x14ac:dyDescent="0.15">
      <c r="B49" s="226" t="s">
        <v>197</v>
      </c>
      <c r="C49" s="136" t="s">
        <v>112</v>
      </c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135"/>
      <c r="Y49" s="135"/>
      <c r="Z49" s="135"/>
      <c r="AA49" s="135"/>
      <c r="AB49" s="135"/>
      <c r="AC49" s="135"/>
      <c r="AD49" s="135"/>
    </row>
    <row r="50" spans="2:30" x14ac:dyDescent="0.15">
      <c r="B50" s="226"/>
      <c r="X50" s="135"/>
      <c r="Y50" s="135"/>
      <c r="Z50" s="135"/>
      <c r="AA50" s="135"/>
      <c r="AB50" s="135"/>
      <c r="AC50" s="135"/>
      <c r="AD50" s="135"/>
    </row>
    <row r="51" spans="2:30" x14ac:dyDescent="0.15">
      <c r="X51" s="135"/>
      <c r="Y51" s="135"/>
      <c r="Z51" s="135"/>
      <c r="AA51" s="135"/>
      <c r="AB51" s="135"/>
      <c r="AC51" s="135"/>
      <c r="AD51" s="135"/>
    </row>
    <row r="52" spans="2:30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</row>
    <row r="53" spans="2:30" ht="13.5" x14ac:dyDescent="0.15">
      <c r="Q53" s="309"/>
      <c r="R53" s="309"/>
      <c r="S53" s="309"/>
      <c r="X53" s="135"/>
      <c r="Y53" s="135"/>
      <c r="Z53" s="135"/>
      <c r="AA53" s="135"/>
      <c r="AB53" s="135"/>
      <c r="AC53" s="135"/>
      <c r="AD53" s="135"/>
    </row>
    <row r="54" spans="2:30" ht="13.5" x14ac:dyDescent="0.15">
      <c r="Q54" s="178"/>
      <c r="R54" s="178"/>
      <c r="S54" s="178"/>
      <c r="X54" s="135"/>
      <c r="Y54" s="135"/>
      <c r="Z54" s="135"/>
      <c r="AA54" s="135"/>
      <c r="AB54" s="135"/>
      <c r="AC54" s="135"/>
      <c r="AD54" s="135"/>
    </row>
    <row r="55" spans="2:30" ht="13.5" x14ac:dyDescent="0.15">
      <c r="Q55" s="178"/>
      <c r="R55" s="178"/>
      <c r="S55" s="178"/>
      <c r="X55" s="135"/>
      <c r="Y55" s="135"/>
      <c r="Z55" s="135"/>
      <c r="AA55" s="135"/>
      <c r="AB55" s="135"/>
      <c r="AC55" s="135"/>
      <c r="AD55" s="135"/>
    </row>
    <row r="56" spans="2:30" ht="13.5" x14ac:dyDescent="0.15">
      <c r="Q56" s="178"/>
      <c r="R56" s="178"/>
      <c r="S56" s="178"/>
      <c r="X56" s="135"/>
      <c r="Y56" s="135"/>
      <c r="Z56" s="135"/>
      <c r="AA56" s="135"/>
      <c r="AB56" s="135"/>
      <c r="AC56" s="135"/>
      <c r="AD56" s="135"/>
    </row>
    <row r="57" spans="2:30" x14ac:dyDescent="0.15">
      <c r="X57" s="135"/>
      <c r="Y57" s="135"/>
      <c r="Z57" s="135"/>
      <c r="AA57" s="135"/>
      <c r="AB57" s="135"/>
      <c r="AC57" s="135"/>
      <c r="AD57" s="135"/>
    </row>
    <row r="58" spans="2:30" x14ac:dyDescent="0.15">
      <c r="X58" s="135"/>
      <c r="Y58" s="135"/>
      <c r="Z58" s="135"/>
      <c r="AA58" s="135"/>
      <c r="AB58" s="135"/>
      <c r="AC58" s="135"/>
      <c r="AD58" s="135"/>
    </row>
    <row r="59" spans="2:30" x14ac:dyDescent="0.15">
      <c r="X59" s="135"/>
      <c r="Y59" s="135"/>
      <c r="Z59" s="135"/>
    </row>
    <row r="60" spans="2:30" x14ac:dyDescent="0.15">
      <c r="X60" s="135"/>
      <c r="Y60" s="135"/>
      <c r="Z60" s="135"/>
    </row>
    <row r="61" spans="2:30" x14ac:dyDescent="0.15">
      <c r="X61" s="135"/>
      <c r="Y61" s="135"/>
      <c r="Z61" s="135"/>
    </row>
    <row r="62" spans="2:30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16384" width="7.5" style="136"/>
  </cols>
  <sheetData>
    <row r="1" spans="2:38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:38" x14ac:dyDescent="0.15">
      <c r="B2" s="136" t="s">
        <v>198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2:38" x14ac:dyDescent="0.15">
      <c r="X3" s="138" t="s">
        <v>88</v>
      </c>
      <c r="Z3" s="135"/>
      <c r="AA3" s="135"/>
      <c r="AB3" s="139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</row>
    <row r="5" spans="2:38" ht="23.25" customHeight="1" x14ac:dyDescent="0.15">
      <c r="B5" s="155"/>
      <c r="C5" s="167" t="s">
        <v>89</v>
      </c>
      <c r="D5" s="238"/>
      <c r="E5" s="140" t="s">
        <v>199</v>
      </c>
      <c r="F5" s="288"/>
      <c r="G5" s="288"/>
      <c r="H5" s="289"/>
      <c r="I5" s="310" t="s">
        <v>200</v>
      </c>
      <c r="J5" s="311"/>
      <c r="K5" s="311"/>
      <c r="L5" s="312"/>
      <c r="M5" s="140" t="s">
        <v>201</v>
      </c>
      <c r="N5" s="288"/>
      <c r="O5" s="288"/>
      <c r="P5" s="289"/>
      <c r="Q5" s="140" t="s">
        <v>202</v>
      </c>
      <c r="R5" s="288"/>
      <c r="S5" s="288"/>
      <c r="T5" s="289"/>
      <c r="U5" s="140" t="s">
        <v>203</v>
      </c>
      <c r="V5" s="288"/>
      <c r="W5" s="288"/>
      <c r="X5" s="289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2:38" x14ac:dyDescent="0.15">
      <c r="B6" s="155"/>
      <c r="C6" s="150"/>
      <c r="D6" s="161"/>
      <c r="E6" s="150"/>
      <c r="F6" s="151"/>
      <c r="G6" s="151"/>
      <c r="H6" s="161"/>
      <c r="I6" s="313"/>
      <c r="J6" s="314"/>
      <c r="K6" s="314"/>
      <c r="L6" s="315"/>
      <c r="M6" s="150"/>
      <c r="N6" s="151"/>
      <c r="O6" s="151"/>
      <c r="P6" s="161"/>
      <c r="Q6" s="150"/>
      <c r="R6" s="151"/>
      <c r="S6" s="151"/>
      <c r="T6" s="161"/>
      <c r="U6" s="150"/>
      <c r="V6" s="151"/>
      <c r="W6" s="151"/>
      <c r="X6" s="161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2:38" ht="12.75" customHeight="1" x14ac:dyDescent="0.15">
      <c r="B7" s="155" t="s">
        <v>95</v>
      </c>
      <c r="C7" s="135"/>
      <c r="E7" s="148" t="s">
        <v>96</v>
      </c>
      <c r="F7" s="149" t="s">
        <v>97</v>
      </c>
      <c r="G7" s="144" t="s">
        <v>98</v>
      </c>
      <c r="H7" s="149" t="s">
        <v>99</v>
      </c>
      <c r="I7" s="148" t="s">
        <v>96</v>
      </c>
      <c r="J7" s="149" t="s">
        <v>97</v>
      </c>
      <c r="K7" s="144" t="s">
        <v>98</v>
      </c>
      <c r="L7" s="149" t="s">
        <v>99</v>
      </c>
      <c r="M7" s="155" t="s">
        <v>96</v>
      </c>
      <c r="N7" s="316" t="s">
        <v>97</v>
      </c>
      <c r="O7" s="135" t="s">
        <v>98</v>
      </c>
      <c r="P7" s="316" t="s">
        <v>99</v>
      </c>
      <c r="Q7" s="155" t="s">
        <v>96</v>
      </c>
      <c r="R7" s="316" t="s">
        <v>97</v>
      </c>
      <c r="S7" s="135" t="s">
        <v>98</v>
      </c>
      <c r="T7" s="316" t="s">
        <v>99</v>
      </c>
      <c r="U7" s="155" t="s">
        <v>96</v>
      </c>
      <c r="V7" s="316" t="s">
        <v>97</v>
      </c>
      <c r="W7" s="135" t="s">
        <v>98</v>
      </c>
      <c r="X7" s="316" t="s">
        <v>99</v>
      </c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2:38" ht="12.75" customHeight="1" x14ac:dyDescent="0.15">
      <c r="B8" s="150"/>
      <c r="C8" s="151"/>
      <c r="D8" s="151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0"/>
      <c r="N8" s="165"/>
      <c r="O8" s="151" t="s">
        <v>100</v>
      </c>
      <c r="P8" s="165"/>
      <c r="Q8" s="150"/>
      <c r="R8" s="165"/>
      <c r="S8" s="151" t="s">
        <v>100</v>
      </c>
      <c r="T8" s="165"/>
      <c r="U8" s="150"/>
      <c r="V8" s="165"/>
      <c r="W8" s="151" t="s">
        <v>100</v>
      </c>
      <c r="X8" s="16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2:38" ht="12.75" customHeight="1" x14ac:dyDescent="0.15">
      <c r="B9" s="155" t="s">
        <v>101</v>
      </c>
      <c r="C9" s="135">
        <v>22</v>
      </c>
      <c r="D9" s="156" t="s">
        <v>102</v>
      </c>
      <c r="E9" s="157">
        <v>550</v>
      </c>
      <c r="F9" s="157">
        <v>933.4</v>
      </c>
      <c r="G9" s="157">
        <v>702</v>
      </c>
      <c r="H9" s="157">
        <v>1067358.8</v>
      </c>
      <c r="I9" s="157">
        <v>650</v>
      </c>
      <c r="J9" s="157">
        <v>1302</v>
      </c>
      <c r="K9" s="156">
        <v>975</v>
      </c>
      <c r="L9" s="157">
        <v>318719.5</v>
      </c>
      <c r="M9" s="157">
        <v>1000</v>
      </c>
      <c r="N9" s="157">
        <v>2030</v>
      </c>
      <c r="O9" s="157">
        <v>1721</v>
      </c>
      <c r="P9" s="157">
        <v>200060.1</v>
      </c>
      <c r="Q9" s="157">
        <v>1700</v>
      </c>
      <c r="R9" s="157">
        <v>2500</v>
      </c>
      <c r="S9" s="157">
        <v>2172</v>
      </c>
      <c r="T9" s="157">
        <v>545193.1</v>
      </c>
      <c r="U9" s="157">
        <v>1500</v>
      </c>
      <c r="V9" s="157">
        <v>2300</v>
      </c>
      <c r="W9" s="157">
        <v>1983</v>
      </c>
      <c r="X9" s="157">
        <v>280909.3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.75" customHeight="1" x14ac:dyDescent="0.15">
      <c r="B10" s="155"/>
      <c r="C10" s="135">
        <v>23</v>
      </c>
      <c r="D10" s="156"/>
      <c r="E10" s="317">
        <v>602.70000000000005</v>
      </c>
      <c r="F10" s="317">
        <v>997.5</v>
      </c>
      <c r="G10" s="317">
        <v>732.9531691990976</v>
      </c>
      <c r="H10" s="317">
        <v>926138.20000000019</v>
      </c>
      <c r="I10" s="159">
        <v>682.5</v>
      </c>
      <c r="J10" s="159">
        <v>1308.3</v>
      </c>
      <c r="K10" s="159">
        <v>1020.9516762751759</v>
      </c>
      <c r="L10" s="159">
        <v>189586.59999999995</v>
      </c>
      <c r="M10" s="159">
        <v>1050</v>
      </c>
      <c r="N10" s="159">
        <v>2152.5</v>
      </c>
      <c r="O10" s="159">
        <v>1724.134549852593</v>
      </c>
      <c r="P10" s="159">
        <v>113623.40000000001</v>
      </c>
      <c r="Q10" s="159">
        <v>1942.5</v>
      </c>
      <c r="R10" s="159">
        <v>2625</v>
      </c>
      <c r="S10" s="159">
        <v>2264.4243513083547</v>
      </c>
      <c r="T10" s="159">
        <v>382355.30000000005</v>
      </c>
      <c r="U10" s="159">
        <v>1575</v>
      </c>
      <c r="V10" s="159">
        <v>2415</v>
      </c>
      <c r="W10" s="159">
        <v>1976.4316151537421</v>
      </c>
      <c r="X10" s="159">
        <v>176984.59999999998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.75" customHeight="1" x14ac:dyDescent="0.15">
      <c r="B11" s="150"/>
      <c r="C11" s="151">
        <v>24</v>
      </c>
      <c r="D11" s="161"/>
      <c r="E11" s="162">
        <v>630</v>
      </c>
      <c r="F11" s="162">
        <v>819</v>
      </c>
      <c r="G11" s="162">
        <v>666.50621536626022</v>
      </c>
      <c r="H11" s="163">
        <v>1167017.6000000001</v>
      </c>
      <c r="I11" s="239">
        <v>735</v>
      </c>
      <c r="J11" s="239">
        <v>1304.1000000000001</v>
      </c>
      <c r="K11" s="240">
        <v>968.11890010777347</v>
      </c>
      <c r="L11" s="318">
        <v>265549.90000000002</v>
      </c>
      <c r="M11" s="241">
        <v>1285.2</v>
      </c>
      <c r="N11" s="239">
        <v>1874.25</v>
      </c>
      <c r="O11" s="240">
        <v>1578.6656199731733</v>
      </c>
      <c r="P11" s="239">
        <v>184675.20000000001</v>
      </c>
      <c r="Q11" s="239">
        <v>2100</v>
      </c>
      <c r="R11" s="239">
        <v>2940</v>
      </c>
      <c r="S11" s="240">
        <v>2487.4005923946975</v>
      </c>
      <c r="T11" s="239">
        <v>424619.60000000003</v>
      </c>
      <c r="U11" s="239">
        <v>1890</v>
      </c>
      <c r="V11" s="239">
        <v>2625</v>
      </c>
      <c r="W11" s="240">
        <v>2188.8205992453509</v>
      </c>
      <c r="X11" s="241">
        <v>142456.49999999997</v>
      </c>
      <c r="Z11" s="164"/>
      <c r="AA11" s="164"/>
      <c r="AB11" s="16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.75" customHeight="1" x14ac:dyDescent="0.15">
      <c r="B12" s="155"/>
      <c r="C12" s="135">
        <v>6</v>
      </c>
      <c r="D12" s="156"/>
      <c r="E12" s="157">
        <v>819</v>
      </c>
      <c r="F12" s="157">
        <v>892.5</v>
      </c>
      <c r="G12" s="157">
        <v>864.06879437079874</v>
      </c>
      <c r="H12" s="156">
        <v>41434.800000000003</v>
      </c>
      <c r="I12" s="157">
        <v>808.5</v>
      </c>
      <c r="J12" s="157">
        <v>1055.25</v>
      </c>
      <c r="K12" s="157">
        <v>980.37062277206974</v>
      </c>
      <c r="L12" s="157">
        <v>17161.3</v>
      </c>
      <c r="M12" s="157">
        <v>1680</v>
      </c>
      <c r="N12" s="157">
        <v>1995</v>
      </c>
      <c r="O12" s="157">
        <v>1815.7961280995632</v>
      </c>
      <c r="P12" s="157">
        <v>13238.3</v>
      </c>
      <c r="Q12" s="157">
        <v>2415</v>
      </c>
      <c r="R12" s="157">
        <v>2688</v>
      </c>
      <c r="S12" s="157">
        <v>2531.1966084620549</v>
      </c>
      <c r="T12" s="157">
        <v>26690.2</v>
      </c>
      <c r="U12" s="157">
        <v>1942.5</v>
      </c>
      <c r="V12" s="157">
        <v>2730</v>
      </c>
      <c r="W12" s="157">
        <v>2410.5022744503417</v>
      </c>
      <c r="X12" s="157">
        <v>6709.7999999999993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ht="12.75" customHeight="1" x14ac:dyDescent="0.15">
      <c r="B13" s="155"/>
      <c r="C13" s="135">
        <v>7</v>
      </c>
      <c r="D13" s="156"/>
      <c r="E13" s="157">
        <v>808.5</v>
      </c>
      <c r="F13" s="157">
        <v>892.5</v>
      </c>
      <c r="G13" s="157">
        <v>864.08413695479067</v>
      </c>
      <c r="H13" s="156">
        <v>35309.199999999997</v>
      </c>
      <c r="I13" s="157">
        <v>798</v>
      </c>
      <c r="J13" s="157">
        <v>1080.45</v>
      </c>
      <c r="K13" s="157">
        <v>964.53723056825629</v>
      </c>
      <c r="L13" s="157">
        <v>12888.7</v>
      </c>
      <c r="M13" s="157">
        <v>1680</v>
      </c>
      <c r="N13" s="157">
        <v>1995</v>
      </c>
      <c r="O13" s="157">
        <v>1870.6760088518615</v>
      </c>
      <c r="P13" s="157">
        <v>13208.4</v>
      </c>
      <c r="Q13" s="157">
        <v>2467.5</v>
      </c>
      <c r="R13" s="157">
        <v>2730.105</v>
      </c>
      <c r="S13" s="157">
        <v>2619.8940804557769</v>
      </c>
      <c r="T13" s="157">
        <v>29238.400000000001</v>
      </c>
      <c r="U13" s="157">
        <v>2310</v>
      </c>
      <c r="V13" s="157">
        <v>2625</v>
      </c>
      <c r="W13" s="157">
        <v>2475.7118126272917</v>
      </c>
      <c r="X13" s="157">
        <v>13836.3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ht="12.75" customHeight="1" x14ac:dyDescent="0.15">
      <c r="B14" s="155"/>
      <c r="C14" s="135">
        <v>8</v>
      </c>
      <c r="D14" s="156"/>
      <c r="E14" s="157">
        <v>787.5</v>
      </c>
      <c r="F14" s="157">
        <v>892.5</v>
      </c>
      <c r="G14" s="157">
        <v>833.27261213720317</v>
      </c>
      <c r="H14" s="156">
        <v>38051.4</v>
      </c>
      <c r="I14" s="157">
        <v>819</v>
      </c>
      <c r="J14" s="157">
        <v>1102.5</v>
      </c>
      <c r="K14" s="157">
        <v>984.60481612843</v>
      </c>
      <c r="L14" s="157">
        <v>17901.5</v>
      </c>
      <c r="M14" s="157">
        <v>1680</v>
      </c>
      <c r="N14" s="157">
        <v>1901.5500000000002</v>
      </c>
      <c r="O14" s="157">
        <v>1836.7263071254997</v>
      </c>
      <c r="P14" s="157">
        <v>17165</v>
      </c>
      <c r="Q14" s="157">
        <v>2478</v>
      </c>
      <c r="R14" s="157">
        <v>2730</v>
      </c>
      <c r="S14" s="157">
        <v>2603.8034657650037</v>
      </c>
      <c r="T14" s="157">
        <v>32834.9</v>
      </c>
      <c r="U14" s="157">
        <v>2310</v>
      </c>
      <c r="V14" s="157">
        <v>2782.5</v>
      </c>
      <c r="W14" s="157">
        <v>2549.433962264151</v>
      </c>
      <c r="X14" s="157">
        <v>11776.900000000001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ht="12.75" customHeight="1" x14ac:dyDescent="0.15">
      <c r="B15" s="155"/>
      <c r="C15" s="135">
        <v>9</v>
      </c>
      <c r="D15" s="156"/>
      <c r="E15" s="157">
        <v>735</v>
      </c>
      <c r="F15" s="157">
        <v>840</v>
      </c>
      <c r="G15" s="157">
        <v>773.75967526822853</v>
      </c>
      <c r="H15" s="157">
        <v>60284.100000000006</v>
      </c>
      <c r="I15" s="157">
        <v>756</v>
      </c>
      <c r="J15" s="157">
        <v>924</v>
      </c>
      <c r="K15" s="157">
        <v>818.67006046824133</v>
      </c>
      <c r="L15" s="157">
        <v>13080.400000000001</v>
      </c>
      <c r="M15" s="157">
        <v>1732.5</v>
      </c>
      <c r="N15" s="157">
        <v>1889.0550000000001</v>
      </c>
      <c r="O15" s="157">
        <v>1785.5461045495472</v>
      </c>
      <c r="P15" s="157">
        <v>8326.1</v>
      </c>
      <c r="Q15" s="157">
        <v>2236.5</v>
      </c>
      <c r="R15" s="157">
        <v>2415</v>
      </c>
      <c r="S15" s="157">
        <v>2364.0776961218344</v>
      </c>
      <c r="T15" s="157">
        <v>25457.4</v>
      </c>
      <c r="U15" s="157">
        <v>1554</v>
      </c>
      <c r="V15" s="157">
        <v>1837.5</v>
      </c>
      <c r="W15" s="157">
        <v>1669.0386523802676</v>
      </c>
      <c r="X15" s="156">
        <v>9941.1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ht="12.75" customHeight="1" x14ac:dyDescent="0.15">
      <c r="B16" s="155"/>
      <c r="C16" s="135">
        <v>10</v>
      </c>
      <c r="D16" s="156"/>
      <c r="E16" s="157">
        <v>735</v>
      </c>
      <c r="F16" s="157">
        <v>819</v>
      </c>
      <c r="G16" s="157">
        <v>772.22581058251637</v>
      </c>
      <c r="H16" s="157">
        <v>60034.3</v>
      </c>
      <c r="I16" s="157">
        <v>766.5</v>
      </c>
      <c r="J16" s="157">
        <v>871.5</v>
      </c>
      <c r="K16" s="157">
        <v>814.33967096073241</v>
      </c>
      <c r="L16" s="157">
        <v>13874.2</v>
      </c>
      <c r="M16" s="157">
        <v>1680</v>
      </c>
      <c r="N16" s="157">
        <v>1785</v>
      </c>
      <c r="O16" s="157">
        <v>1751.1547497446377</v>
      </c>
      <c r="P16" s="157">
        <v>10709.900000000001</v>
      </c>
      <c r="Q16" s="157">
        <v>2205</v>
      </c>
      <c r="R16" s="157">
        <v>2520</v>
      </c>
      <c r="S16" s="157">
        <v>2375.5525815099882</v>
      </c>
      <c r="T16" s="157">
        <v>29194.6</v>
      </c>
      <c r="U16" s="157">
        <v>1627.5</v>
      </c>
      <c r="V16" s="157">
        <v>1890</v>
      </c>
      <c r="W16" s="157">
        <v>1792.2833165322581</v>
      </c>
      <c r="X16" s="156">
        <v>9234.2999999999993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ht="12.75" customHeight="1" x14ac:dyDescent="0.15">
      <c r="B17" s="155"/>
      <c r="C17" s="135">
        <v>11</v>
      </c>
      <c r="D17" s="156"/>
      <c r="E17" s="157">
        <v>766.5</v>
      </c>
      <c r="F17" s="157">
        <v>861</v>
      </c>
      <c r="G17" s="157">
        <v>789.83796626277046</v>
      </c>
      <c r="H17" s="157">
        <v>35696.6</v>
      </c>
      <c r="I17" s="157">
        <v>798</v>
      </c>
      <c r="J17" s="157">
        <v>892.5</v>
      </c>
      <c r="K17" s="157">
        <v>833.03696793371705</v>
      </c>
      <c r="L17" s="157">
        <v>21464.800000000003</v>
      </c>
      <c r="M17" s="157">
        <v>1680</v>
      </c>
      <c r="N17" s="157">
        <v>1693.65</v>
      </c>
      <c r="O17" s="157">
        <v>1681.9553382663846</v>
      </c>
      <c r="P17" s="157">
        <v>4089.1000000000004</v>
      </c>
      <c r="Q17" s="157">
        <v>2184</v>
      </c>
      <c r="R17" s="157">
        <v>2520</v>
      </c>
      <c r="S17" s="157">
        <v>2368.5282467532475</v>
      </c>
      <c r="T17" s="157">
        <v>25294.9</v>
      </c>
      <c r="U17" s="157">
        <v>1575</v>
      </c>
      <c r="V17" s="157">
        <v>1942.5</v>
      </c>
      <c r="W17" s="157">
        <v>1801.0231948366277</v>
      </c>
      <c r="X17" s="156">
        <v>8842.0999999999985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ht="12.75" customHeight="1" x14ac:dyDescent="0.15">
      <c r="B18" s="155"/>
      <c r="C18" s="135">
        <v>12</v>
      </c>
      <c r="D18" s="156"/>
      <c r="E18" s="157">
        <v>819</v>
      </c>
      <c r="F18" s="157">
        <v>926.1</v>
      </c>
      <c r="G18" s="157">
        <v>876.26040080404448</v>
      </c>
      <c r="H18" s="157">
        <v>23433.199999999997</v>
      </c>
      <c r="I18" s="157">
        <v>766.5</v>
      </c>
      <c r="J18" s="157">
        <v>851.55000000000007</v>
      </c>
      <c r="K18" s="157">
        <v>817.1409894898743</v>
      </c>
      <c r="L18" s="157">
        <v>13409.8</v>
      </c>
      <c r="M18" s="157">
        <v>1627.5</v>
      </c>
      <c r="N18" s="157">
        <v>1943.9700000000003</v>
      </c>
      <c r="O18" s="157">
        <v>1743.2935433769692</v>
      </c>
      <c r="P18" s="157">
        <v>3000.3999999999996</v>
      </c>
      <c r="Q18" s="157">
        <v>2205</v>
      </c>
      <c r="R18" s="157">
        <v>2520</v>
      </c>
      <c r="S18" s="157">
        <v>2359.8150837988828</v>
      </c>
      <c r="T18" s="157">
        <v>19736.599999999999</v>
      </c>
      <c r="U18" s="157">
        <v>1522.5</v>
      </c>
      <c r="V18" s="157">
        <v>1890</v>
      </c>
      <c r="W18" s="157">
        <v>1684.8616888193899</v>
      </c>
      <c r="X18" s="156">
        <v>7005.7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ht="12.75" customHeight="1" x14ac:dyDescent="0.15">
      <c r="B19" s="155"/>
      <c r="C19" s="135">
        <v>1</v>
      </c>
      <c r="D19" s="156"/>
      <c r="E19" s="157">
        <v>777</v>
      </c>
      <c r="F19" s="157">
        <v>903</v>
      </c>
      <c r="G19" s="157">
        <v>813.89142152475335</v>
      </c>
      <c r="H19" s="157">
        <v>32510.899999999998</v>
      </c>
      <c r="I19" s="157">
        <v>745.5</v>
      </c>
      <c r="J19" s="157">
        <v>861</v>
      </c>
      <c r="K19" s="157">
        <v>785.42405409097137</v>
      </c>
      <c r="L19" s="157">
        <v>11999.9</v>
      </c>
      <c r="M19" s="157">
        <v>1543.5</v>
      </c>
      <c r="N19" s="157">
        <v>1785</v>
      </c>
      <c r="O19" s="157">
        <v>1581.569437770303</v>
      </c>
      <c r="P19" s="157">
        <v>5286.2000000000007</v>
      </c>
      <c r="Q19" s="157">
        <v>2079</v>
      </c>
      <c r="R19" s="157">
        <v>2467.5</v>
      </c>
      <c r="S19" s="157">
        <v>2253.5333333333333</v>
      </c>
      <c r="T19" s="157">
        <v>18595.5</v>
      </c>
      <c r="U19" s="157">
        <v>1575</v>
      </c>
      <c r="V19" s="157">
        <v>1837.5</v>
      </c>
      <c r="W19" s="157">
        <v>1649.9504759975696</v>
      </c>
      <c r="X19" s="156">
        <v>3740.7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ht="12.75" customHeight="1" x14ac:dyDescent="0.15">
      <c r="B20" s="150"/>
      <c r="C20" s="151">
        <v>2</v>
      </c>
      <c r="D20" s="161"/>
      <c r="E20" s="165">
        <v>798</v>
      </c>
      <c r="F20" s="165">
        <v>903</v>
      </c>
      <c r="G20" s="165">
        <v>834.49383698505983</v>
      </c>
      <c r="H20" s="165">
        <v>32175.1</v>
      </c>
      <c r="I20" s="165">
        <v>798</v>
      </c>
      <c r="J20" s="165">
        <v>892.5</v>
      </c>
      <c r="K20" s="165">
        <v>832.58463202870382</v>
      </c>
      <c r="L20" s="165">
        <v>15000.400000000001</v>
      </c>
      <c r="M20" s="165">
        <v>1629.915</v>
      </c>
      <c r="N20" s="165">
        <v>1630.0200000000002</v>
      </c>
      <c r="O20" s="165">
        <v>1630.0060886507551</v>
      </c>
      <c r="P20" s="165">
        <v>2827.6</v>
      </c>
      <c r="Q20" s="165">
        <v>1995</v>
      </c>
      <c r="R20" s="165">
        <v>2362.5</v>
      </c>
      <c r="S20" s="165">
        <v>2284.1322815533977</v>
      </c>
      <c r="T20" s="165">
        <v>13555.1</v>
      </c>
      <c r="U20" s="165">
        <v>1575</v>
      </c>
      <c r="V20" s="165">
        <v>1785</v>
      </c>
      <c r="W20" s="165">
        <v>1645.5565540144557</v>
      </c>
      <c r="X20" s="161">
        <v>6960.2000000000007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2:38" ht="12.75" customHeight="1" x14ac:dyDescent="0.15">
      <c r="B21" s="155" t="s">
        <v>204</v>
      </c>
      <c r="C21" s="135"/>
      <c r="E21" s="155"/>
      <c r="F21" s="157"/>
      <c r="G21" s="135"/>
      <c r="H21" s="157"/>
      <c r="I21" s="155"/>
      <c r="J21" s="157"/>
      <c r="K21" s="135"/>
      <c r="L21" s="157"/>
      <c r="M21" s="155"/>
      <c r="N21" s="157"/>
      <c r="O21" s="135"/>
      <c r="P21" s="157"/>
      <c r="Q21" s="155"/>
      <c r="R21" s="157"/>
      <c r="S21" s="135"/>
      <c r="T21" s="157"/>
      <c r="U21" s="155"/>
      <c r="V21" s="157"/>
      <c r="W21" s="135"/>
      <c r="X21" s="157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2:38" ht="12.75" customHeight="1" x14ac:dyDescent="0.15">
      <c r="B22" s="319">
        <v>41673</v>
      </c>
      <c r="C22" s="298"/>
      <c r="D22" s="320">
        <v>41684</v>
      </c>
      <c r="E22" s="132">
        <v>798</v>
      </c>
      <c r="F22" s="132">
        <v>903</v>
      </c>
      <c r="G22" s="132">
        <v>829.53928335634089</v>
      </c>
      <c r="H22" s="157">
        <v>17039.7</v>
      </c>
      <c r="I22" s="132">
        <v>798</v>
      </c>
      <c r="J22" s="132">
        <v>892.5</v>
      </c>
      <c r="K22" s="132">
        <v>827.46538008249854</v>
      </c>
      <c r="L22" s="157">
        <v>8276.2000000000007</v>
      </c>
      <c r="M22" s="132">
        <v>1629.915</v>
      </c>
      <c r="N22" s="132">
        <v>1630.0200000000002</v>
      </c>
      <c r="O22" s="132">
        <v>1630.001240694789</v>
      </c>
      <c r="P22" s="157">
        <v>1921.1</v>
      </c>
      <c r="Q22" s="132">
        <v>1995</v>
      </c>
      <c r="R22" s="132">
        <v>2362.5</v>
      </c>
      <c r="S22" s="132">
        <v>2277.9473684210525</v>
      </c>
      <c r="T22" s="157">
        <v>7291</v>
      </c>
      <c r="U22" s="132">
        <v>1575</v>
      </c>
      <c r="V22" s="132">
        <v>1785</v>
      </c>
      <c r="W22" s="132">
        <v>1626.4455638609036</v>
      </c>
      <c r="X22" s="157">
        <v>2045.1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2.75" customHeight="1" x14ac:dyDescent="0.15">
      <c r="B23" s="319">
        <v>41687</v>
      </c>
      <c r="C23" s="298"/>
      <c r="D23" s="320">
        <v>41698</v>
      </c>
      <c r="E23" s="155">
        <v>798</v>
      </c>
      <c r="F23" s="157">
        <v>903</v>
      </c>
      <c r="G23" s="135">
        <v>841.354716719767</v>
      </c>
      <c r="H23" s="157">
        <v>15135.4</v>
      </c>
      <c r="I23" s="155">
        <v>798</v>
      </c>
      <c r="J23" s="157">
        <v>892.5</v>
      </c>
      <c r="K23" s="135">
        <v>834.56435869193683</v>
      </c>
      <c r="L23" s="157">
        <v>6724.2</v>
      </c>
      <c r="M23" s="155">
        <v>1629.915</v>
      </c>
      <c r="N23" s="157">
        <v>1630.0200000000002</v>
      </c>
      <c r="O23" s="135">
        <v>1630.0130331753555</v>
      </c>
      <c r="P23" s="157">
        <v>906.5</v>
      </c>
      <c r="Q23" s="155">
        <v>2310</v>
      </c>
      <c r="R23" s="157">
        <v>2310</v>
      </c>
      <c r="S23" s="135">
        <v>2310</v>
      </c>
      <c r="T23" s="157">
        <v>6264.1</v>
      </c>
      <c r="U23" s="155">
        <v>1575</v>
      </c>
      <c r="V23" s="157">
        <v>1764</v>
      </c>
      <c r="W23" s="135">
        <v>1650.3451954397392</v>
      </c>
      <c r="X23" s="157">
        <v>4915.1000000000004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9.75" customHeight="1" x14ac:dyDescent="0.15">
      <c r="B24" s="321"/>
      <c r="C24" s="303"/>
      <c r="D24" s="303"/>
      <c r="E24" s="290"/>
      <c r="F24" s="290"/>
      <c r="G24" s="290"/>
      <c r="H24" s="165"/>
      <c r="I24" s="130"/>
      <c r="J24" s="130"/>
      <c r="K24" s="130"/>
      <c r="L24" s="165"/>
      <c r="M24" s="130"/>
      <c r="N24" s="130"/>
      <c r="O24" s="130"/>
      <c r="P24" s="165"/>
      <c r="Q24" s="130"/>
      <c r="R24" s="130"/>
      <c r="S24" s="130"/>
      <c r="T24" s="175"/>
      <c r="U24" s="130"/>
      <c r="V24" s="130"/>
      <c r="W24" s="130"/>
      <c r="X24" s="17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155"/>
      <c r="C25" s="167" t="s">
        <v>89</v>
      </c>
      <c r="D25" s="238"/>
      <c r="E25" s="140" t="s">
        <v>205</v>
      </c>
      <c r="F25" s="288"/>
      <c r="G25" s="288"/>
      <c r="H25" s="289"/>
      <c r="I25" s="140" t="s">
        <v>206</v>
      </c>
      <c r="J25" s="288"/>
      <c r="K25" s="288"/>
      <c r="L25" s="289"/>
      <c r="M25" s="140" t="s">
        <v>207</v>
      </c>
      <c r="N25" s="288"/>
      <c r="O25" s="288"/>
      <c r="P25" s="289"/>
      <c r="Q25" s="140" t="s">
        <v>208</v>
      </c>
      <c r="R25" s="288"/>
      <c r="S25" s="288"/>
      <c r="T25" s="289"/>
      <c r="U25" s="140" t="s">
        <v>209</v>
      </c>
      <c r="V25" s="288"/>
      <c r="W25" s="288"/>
      <c r="X25" s="289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.75" customHeight="1" x14ac:dyDescent="0.15">
      <c r="B26" s="155"/>
      <c r="C26" s="150"/>
      <c r="D26" s="161"/>
      <c r="E26" s="150"/>
      <c r="F26" s="151"/>
      <c r="G26" s="151"/>
      <c r="H26" s="161"/>
      <c r="I26" s="150"/>
      <c r="J26" s="151"/>
      <c r="K26" s="151"/>
      <c r="L26" s="161"/>
      <c r="M26" s="150"/>
      <c r="N26" s="151"/>
      <c r="O26" s="151"/>
      <c r="P26" s="161"/>
      <c r="Q26" s="150"/>
      <c r="R26" s="151"/>
      <c r="S26" s="151"/>
      <c r="T26" s="161"/>
      <c r="U26" s="150"/>
      <c r="V26" s="151"/>
      <c r="W26" s="151"/>
      <c r="X26" s="161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.75" customHeight="1" x14ac:dyDescent="0.15">
      <c r="B27" s="155" t="s">
        <v>95</v>
      </c>
      <c r="C27" s="135"/>
      <c r="E27" s="155" t="s">
        <v>96</v>
      </c>
      <c r="F27" s="316" t="s">
        <v>97</v>
      </c>
      <c r="G27" s="135" t="s">
        <v>98</v>
      </c>
      <c r="H27" s="316" t="s">
        <v>99</v>
      </c>
      <c r="I27" s="167" t="s">
        <v>96</v>
      </c>
      <c r="J27" s="149" t="s">
        <v>97</v>
      </c>
      <c r="K27" s="233" t="s">
        <v>98</v>
      </c>
      <c r="L27" s="149" t="s">
        <v>99</v>
      </c>
      <c r="M27" s="167" t="s">
        <v>96</v>
      </c>
      <c r="N27" s="149" t="s">
        <v>97</v>
      </c>
      <c r="O27" s="233" t="s">
        <v>98</v>
      </c>
      <c r="P27" s="149" t="s">
        <v>99</v>
      </c>
      <c r="Q27" s="167" t="s">
        <v>96</v>
      </c>
      <c r="R27" s="149" t="s">
        <v>97</v>
      </c>
      <c r="S27" s="233" t="s">
        <v>98</v>
      </c>
      <c r="T27" s="149" t="s">
        <v>99</v>
      </c>
      <c r="U27" s="167" t="s">
        <v>96</v>
      </c>
      <c r="V27" s="149" t="s">
        <v>97</v>
      </c>
      <c r="W27" s="233" t="s">
        <v>98</v>
      </c>
      <c r="X27" s="149" t="s">
        <v>99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.75" customHeight="1" x14ac:dyDescent="0.15">
      <c r="B28" s="150"/>
      <c r="C28" s="151"/>
      <c r="D28" s="151"/>
      <c r="E28" s="150"/>
      <c r="F28" s="165"/>
      <c r="G28" s="151" t="s">
        <v>100</v>
      </c>
      <c r="H28" s="165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</row>
    <row r="29" spans="2:38" ht="12.75" customHeight="1" x14ac:dyDescent="0.15">
      <c r="B29" s="155" t="s">
        <v>101</v>
      </c>
      <c r="C29" s="135">
        <v>22</v>
      </c>
      <c r="D29" s="156" t="s">
        <v>102</v>
      </c>
      <c r="E29" s="157">
        <v>2500</v>
      </c>
      <c r="F29" s="157">
        <v>3165</v>
      </c>
      <c r="G29" s="157">
        <v>2919</v>
      </c>
      <c r="H29" s="156">
        <v>384859.4</v>
      </c>
      <c r="I29" s="157">
        <v>550</v>
      </c>
      <c r="J29" s="157">
        <v>924</v>
      </c>
      <c r="K29" s="157">
        <v>727</v>
      </c>
      <c r="L29" s="157">
        <v>1189211.8</v>
      </c>
      <c r="M29" s="157">
        <v>550</v>
      </c>
      <c r="N29" s="157">
        <v>878.1</v>
      </c>
      <c r="O29" s="157">
        <v>694</v>
      </c>
      <c r="P29" s="157">
        <v>810606.2</v>
      </c>
      <c r="Q29" s="157">
        <v>600</v>
      </c>
      <c r="R29" s="157">
        <v>950</v>
      </c>
      <c r="S29" s="157">
        <v>798</v>
      </c>
      <c r="T29" s="157">
        <v>338479.6</v>
      </c>
      <c r="U29" s="157">
        <v>550</v>
      </c>
      <c r="V29" s="157">
        <v>822.9</v>
      </c>
      <c r="W29" s="157">
        <v>678</v>
      </c>
      <c r="X29" s="156">
        <v>1056241.3999999999</v>
      </c>
      <c r="Y29" s="309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2:38" ht="12.75" customHeight="1" x14ac:dyDescent="0.15">
      <c r="B30" s="155"/>
      <c r="C30" s="135">
        <v>23</v>
      </c>
      <c r="D30" s="156"/>
      <c r="E30" s="159">
        <v>2625</v>
      </c>
      <c r="F30" s="159">
        <v>3570</v>
      </c>
      <c r="G30" s="159">
        <v>2973.3181475045581</v>
      </c>
      <c r="H30" s="160">
        <v>240387.19999999998</v>
      </c>
      <c r="I30" s="159">
        <v>630</v>
      </c>
      <c r="J30" s="159">
        <v>984.90000000000009</v>
      </c>
      <c r="K30" s="159">
        <v>758.76366452327522</v>
      </c>
      <c r="L30" s="159">
        <v>796876.80000000005</v>
      </c>
      <c r="M30" s="159">
        <v>630</v>
      </c>
      <c r="N30" s="159">
        <v>937.65000000000009</v>
      </c>
      <c r="O30" s="159">
        <v>743.66179185202952</v>
      </c>
      <c r="P30" s="159">
        <v>597153.39999999991</v>
      </c>
      <c r="Q30" s="159">
        <v>693</v>
      </c>
      <c r="R30" s="159">
        <v>998.02500000000009</v>
      </c>
      <c r="S30" s="159">
        <v>782.7665621136498</v>
      </c>
      <c r="T30" s="159">
        <v>310036.79999999993</v>
      </c>
      <c r="U30" s="159">
        <v>451.5</v>
      </c>
      <c r="V30" s="159">
        <v>957.07500000000005</v>
      </c>
      <c r="W30" s="159">
        <v>689.33507384459449</v>
      </c>
      <c r="X30" s="159">
        <v>908770.7</v>
      </c>
      <c r="Y30" s="178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</row>
    <row r="31" spans="2:38" ht="12.75" customHeight="1" x14ac:dyDescent="0.15">
      <c r="B31" s="150"/>
      <c r="C31" s="151">
        <v>24</v>
      </c>
      <c r="D31" s="161"/>
      <c r="E31" s="239">
        <v>2887.5</v>
      </c>
      <c r="F31" s="239">
        <v>3570</v>
      </c>
      <c r="G31" s="240">
        <v>3101.6557600866258</v>
      </c>
      <c r="H31" s="241">
        <v>276691.59999999998</v>
      </c>
      <c r="I31" s="239">
        <v>661.5</v>
      </c>
      <c r="J31" s="239">
        <v>939.75</v>
      </c>
      <c r="K31" s="240">
        <v>758.41088059544018</v>
      </c>
      <c r="L31" s="239">
        <v>764334.89999999991</v>
      </c>
      <c r="M31" s="239">
        <v>661.5</v>
      </c>
      <c r="N31" s="239">
        <v>855.01499999999999</v>
      </c>
      <c r="O31" s="240">
        <v>721.18255452818084</v>
      </c>
      <c r="P31" s="239">
        <v>692965.9</v>
      </c>
      <c r="Q31" s="239">
        <v>735</v>
      </c>
      <c r="R31" s="239">
        <v>997.5</v>
      </c>
      <c r="S31" s="240">
        <v>831.46517482367335</v>
      </c>
      <c r="T31" s="239">
        <v>180308.19999999998</v>
      </c>
      <c r="U31" s="239">
        <v>619.5</v>
      </c>
      <c r="V31" s="239">
        <v>878.95500000000004</v>
      </c>
      <c r="W31" s="240">
        <v>661.0462793897342</v>
      </c>
      <c r="X31" s="241">
        <v>873905.49999999988</v>
      </c>
      <c r="Y31" s="178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</row>
    <row r="32" spans="2:38" ht="12.75" customHeight="1" x14ac:dyDescent="0.15">
      <c r="B32" s="155"/>
      <c r="C32" s="135">
        <v>6</v>
      </c>
      <c r="D32" s="156"/>
      <c r="E32" s="157">
        <v>3570</v>
      </c>
      <c r="F32" s="157">
        <v>3790.5</v>
      </c>
      <c r="G32" s="157">
        <v>3685.5511419732779</v>
      </c>
      <c r="H32" s="156">
        <v>17242.7</v>
      </c>
      <c r="I32" s="157">
        <v>892.5</v>
      </c>
      <c r="J32" s="157">
        <v>969.25500000000011</v>
      </c>
      <c r="K32" s="157">
        <v>939.13903414334061</v>
      </c>
      <c r="L32" s="157">
        <v>28080.1</v>
      </c>
      <c r="M32" s="157">
        <v>840</v>
      </c>
      <c r="N32" s="157">
        <v>892.5</v>
      </c>
      <c r="O32" s="157">
        <v>861.74902958681969</v>
      </c>
      <c r="P32" s="157">
        <v>24460.800000000003</v>
      </c>
      <c r="Q32" s="157">
        <v>971.25</v>
      </c>
      <c r="R32" s="157">
        <v>1050</v>
      </c>
      <c r="S32" s="157">
        <v>977.57560137457028</v>
      </c>
      <c r="T32" s="157">
        <v>18950.400000000001</v>
      </c>
      <c r="U32" s="157">
        <v>798</v>
      </c>
      <c r="V32" s="157">
        <v>945</v>
      </c>
      <c r="W32" s="157">
        <v>851.67670656745395</v>
      </c>
      <c r="X32" s="156">
        <v>49727.4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2:38" ht="12.75" customHeight="1" x14ac:dyDescent="0.15">
      <c r="B33" s="155"/>
      <c r="C33" s="135">
        <v>7</v>
      </c>
      <c r="D33" s="156"/>
      <c r="E33" s="157">
        <v>3675</v>
      </c>
      <c r="F33" s="157">
        <v>3801</v>
      </c>
      <c r="G33" s="157">
        <v>3719.1418594500219</v>
      </c>
      <c r="H33" s="156">
        <v>19983.599999999999</v>
      </c>
      <c r="I33" s="157">
        <v>840</v>
      </c>
      <c r="J33" s="157">
        <v>966</v>
      </c>
      <c r="K33" s="157">
        <v>906.00806538337451</v>
      </c>
      <c r="L33" s="157">
        <v>34753</v>
      </c>
      <c r="M33" s="157">
        <v>829.5</v>
      </c>
      <c r="N33" s="157">
        <v>934.5</v>
      </c>
      <c r="O33" s="157">
        <v>872.97172176575054</v>
      </c>
      <c r="P33" s="157">
        <v>42639.199999999997</v>
      </c>
      <c r="Q33" s="157">
        <v>976.5</v>
      </c>
      <c r="R33" s="157">
        <v>1050</v>
      </c>
      <c r="S33" s="157">
        <v>1010.1161616161617</v>
      </c>
      <c r="T33" s="157">
        <v>16924</v>
      </c>
      <c r="U33" s="157">
        <v>805.245</v>
      </c>
      <c r="V33" s="157">
        <v>945</v>
      </c>
      <c r="W33" s="157">
        <v>868.19054941401373</v>
      </c>
      <c r="X33" s="156">
        <v>18057.2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2:38" ht="12.75" customHeight="1" x14ac:dyDescent="0.15">
      <c r="B34" s="155"/>
      <c r="C34" s="135">
        <v>8</v>
      </c>
      <c r="D34" s="156"/>
      <c r="E34" s="157">
        <v>3570</v>
      </c>
      <c r="F34" s="157">
        <v>3780</v>
      </c>
      <c r="G34" s="157">
        <v>3659.8461563255432</v>
      </c>
      <c r="H34" s="156">
        <v>13285.4</v>
      </c>
      <c r="I34" s="157">
        <v>840</v>
      </c>
      <c r="J34" s="157">
        <v>924</v>
      </c>
      <c r="K34" s="157">
        <v>869.7701326073593</v>
      </c>
      <c r="L34" s="157">
        <v>26127.199999999997</v>
      </c>
      <c r="M34" s="157">
        <v>808.5</v>
      </c>
      <c r="N34" s="157">
        <v>892.5</v>
      </c>
      <c r="O34" s="157">
        <v>856.55694932262918</v>
      </c>
      <c r="P34" s="157">
        <v>40543.800000000003</v>
      </c>
      <c r="Q34" s="157">
        <v>945</v>
      </c>
      <c r="R34" s="157">
        <v>1029</v>
      </c>
      <c r="S34" s="157">
        <v>975.97758362780996</v>
      </c>
      <c r="T34" s="157">
        <v>14627.2</v>
      </c>
      <c r="U34" s="157">
        <v>787.5</v>
      </c>
      <c r="V34" s="157">
        <v>892.5</v>
      </c>
      <c r="W34" s="157">
        <v>831.06768717353452</v>
      </c>
      <c r="X34" s="156">
        <v>17419.400000000001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2:38" ht="12.75" customHeight="1" x14ac:dyDescent="0.15">
      <c r="B35" s="155"/>
      <c r="C35" s="135">
        <v>9</v>
      </c>
      <c r="D35" s="156"/>
      <c r="E35" s="157">
        <v>3360</v>
      </c>
      <c r="F35" s="157">
        <v>3465</v>
      </c>
      <c r="G35" s="157">
        <v>3417.2557726465366</v>
      </c>
      <c r="H35" s="157">
        <v>14732.7</v>
      </c>
      <c r="I35" s="157">
        <v>787.5</v>
      </c>
      <c r="J35" s="157">
        <v>876.75</v>
      </c>
      <c r="K35" s="157">
        <v>827.03019348063208</v>
      </c>
      <c r="L35" s="157">
        <v>42298</v>
      </c>
      <c r="M35" s="157">
        <v>808.5</v>
      </c>
      <c r="N35" s="157">
        <v>891.1350000000001</v>
      </c>
      <c r="O35" s="157">
        <v>836.35069652038726</v>
      </c>
      <c r="P35" s="157">
        <v>34998.9</v>
      </c>
      <c r="Q35" s="157">
        <v>945</v>
      </c>
      <c r="R35" s="157">
        <v>1050</v>
      </c>
      <c r="S35" s="157">
        <v>973.17031485350572</v>
      </c>
      <c r="T35" s="157">
        <v>9782.6</v>
      </c>
      <c r="U35" s="157">
        <v>735</v>
      </c>
      <c r="V35" s="157">
        <v>861</v>
      </c>
      <c r="W35" s="157">
        <v>790.6153359511344</v>
      </c>
      <c r="X35" s="156">
        <v>20715.5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</row>
    <row r="36" spans="2:38" ht="12.75" customHeight="1" x14ac:dyDescent="0.15">
      <c r="B36" s="155"/>
      <c r="C36" s="135">
        <v>10</v>
      </c>
      <c r="D36" s="156"/>
      <c r="E36" s="157">
        <v>3255</v>
      </c>
      <c r="F36" s="157">
        <v>3517.5</v>
      </c>
      <c r="G36" s="157">
        <v>3427.1632399161849</v>
      </c>
      <c r="H36" s="157">
        <v>17821.3</v>
      </c>
      <c r="I36" s="157">
        <v>787.5</v>
      </c>
      <c r="J36" s="157">
        <v>884.1</v>
      </c>
      <c r="K36" s="157">
        <v>819.45139475908684</v>
      </c>
      <c r="L36" s="157">
        <v>39661.600000000006</v>
      </c>
      <c r="M36" s="157">
        <v>819</v>
      </c>
      <c r="N36" s="157">
        <v>908.25</v>
      </c>
      <c r="O36" s="157">
        <v>839.22517981370129</v>
      </c>
      <c r="P36" s="157">
        <v>23854.9</v>
      </c>
      <c r="Q36" s="157">
        <v>987</v>
      </c>
      <c r="R36" s="157">
        <v>997.5</v>
      </c>
      <c r="S36" s="157">
        <v>987.61630434782637</v>
      </c>
      <c r="T36" s="157">
        <v>12654.7</v>
      </c>
      <c r="U36" s="157">
        <v>735</v>
      </c>
      <c r="V36" s="157">
        <v>861</v>
      </c>
      <c r="W36" s="157">
        <v>777.88869412795805</v>
      </c>
      <c r="X36" s="156">
        <v>36176.199999999997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2:38" ht="12.75" customHeight="1" x14ac:dyDescent="0.15">
      <c r="B37" s="155"/>
      <c r="C37" s="135">
        <v>11</v>
      </c>
      <c r="D37" s="156"/>
      <c r="E37" s="157">
        <v>3255</v>
      </c>
      <c r="F37" s="157">
        <v>3517.5</v>
      </c>
      <c r="G37" s="157">
        <v>3419.6489513337415</v>
      </c>
      <c r="H37" s="157">
        <v>12752.2</v>
      </c>
      <c r="I37" s="157">
        <v>840</v>
      </c>
      <c r="J37" s="156">
        <v>945</v>
      </c>
      <c r="K37" s="157">
        <v>886.03731246766699</v>
      </c>
      <c r="L37" s="157">
        <v>5825.6</v>
      </c>
      <c r="M37" s="157">
        <v>840</v>
      </c>
      <c r="N37" s="157">
        <v>934.5</v>
      </c>
      <c r="O37" s="157">
        <v>883.22785042895248</v>
      </c>
      <c r="P37" s="157">
        <v>34072.300000000003</v>
      </c>
      <c r="Q37" s="157">
        <v>969.15000000000009</v>
      </c>
      <c r="R37" s="157">
        <v>1018.5</v>
      </c>
      <c r="S37" s="157">
        <v>1012.2850862068966</v>
      </c>
      <c r="T37" s="157">
        <v>15004.4</v>
      </c>
      <c r="U37" s="157">
        <v>735</v>
      </c>
      <c r="V37" s="157">
        <v>892.5</v>
      </c>
      <c r="W37" s="157">
        <v>815.10910066328518</v>
      </c>
      <c r="X37" s="156">
        <v>19315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</row>
    <row r="38" spans="2:38" ht="12.75" customHeight="1" x14ac:dyDescent="0.15">
      <c r="B38" s="155"/>
      <c r="C38" s="135">
        <v>12</v>
      </c>
      <c r="D38" s="156"/>
      <c r="E38" s="157">
        <v>3360</v>
      </c>
      <c r="F38" s="157">
        <v>3638.25</v>
      </c>
      <c r="G38" s="157">
        <v>3453.0027719821164</v>
      </c>
      <c r="H38" s="157">
        <v>11018.9</v>
      </c>
      <c r="I38" s="157">
        <v>945</v>
      </c>
      <c r="J38" s="157">
        <v>1029</v>
      </c>
      <c r="K38" s="157">
        <v>983.38604651162791</v>
      </c>
      <c r="L38" s="157">
        <v>7579</v>
      </c>
      <c r="M38" s="157">
        <v>840</v>
      </c>
      <c r="N38" s="157">
        <v>997.5</v>
      </c>
      <c r="O38" s="157">
        <v>887.22513366855492</v>
      </c>
      <c r="P38" s="157">
        <v>11643.099999999999</v>
      </c>
      <c r="Q38" s="157">
        <v>966</v>
      </c>
      <c r="R38" s="157">
        <v>1050</v>
      </c>
      <c r="S38" s="157">
        <v>1008.8752808087291</v>
      </c>
      <c r="T38" s="157">
        <v>6551.2</v>
      </c>
      <c r="U38" s="157">
        <v>819</v>
      </c>
      <c r="V38" s="157">
        <v>924</v>
      </c>
      <c r="W38" s="157">
        <v>852.77770208900984</v>
      </c>
      <c r="X38" s="156">
        <v>13702.2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</row>
    <row r="39" spans="2:38" ht="12.75" customHeight="1" x14ac:dyDescent="0.15">
      <c r="B39" s="155"/>
      <c r="C39" s="135">
        <v>1</v>
      </c>
      <c r="D39" s="156"/>
      <c r="E39" s="157">
        <v>3202.5</v>
      </c>
      <c r="F39" s="157">
        <v>3517.5</v>
      </c>
      <c r="G39" s="157">
        <v>3338.384897025172</v>
      </c>
      <c r="H39" s="157">
        <v>4754.3999999999996</v>
      </c>
      <c r="I39" s="157">
        <v>840</v>
      </c>
      <c r="J39" s="157">
        <v>1050</v>
      </c>
      <c r="K39" s="157">
        <v>922.13092531047744</v>
      </c>
      <c r="L39" s="157">
        <v>9631.2999999999993</v>
      </c>
      <c r="M39" s="157">
        <v>840</v>
      </c>
      <c r="N39" s="157">
        <v>1008</v>
      </c>
      <c r="O39" s="157">
        <v>931.1727155357911</v>
      </c>
      <c r="P39" s="157">
        <v>14316.6</v>
      </c>
      <c r="Q39" s="157">
        <v>934.5</v>
      </c>
      <c r="R39" s="157">
        <v>1029</v>
      </c>
      <c r="S39" s="157">
        <v>987.29785645728907</v>
      </c>
      <c r="T39" s="157">
        <v>6827.2000000000007</v>
      </c>
      <c r="U39" s="157">
        <v>787.5</v>
      </c>
      <c r="V39" s="157">
        <v>882</v>
      </c>
      <c r="W39" s="157">
        <v>834.15209818318237</v>
      </c>
      <c r="X39" s="156">
        <v>10379.5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2:38" ht="12.75" customHeight="1" x14ac:dyDescent="0.15">
      <c r="B40" s="150"/>
      <c r="C40" s="151">
        <v>2</v>
      </c>
      <c r="D40" s="161"/>
      <c r="E40" s="165">
        <v>3097.5</v>
      </c>
      <c r="F40" s="165">
        <v>3465</v>
      </c>
      <c r="G40" s="165">
        <v>3363.2685446009391</v>
      </c>
      <c r="H40" s="165">
        <v>5521.4</v>
      </c>
      <c r="I40" s="165">
        <v>892.5</v>
      </c>
      <c r="J40" s="165">
        <v>1155</v>
      </c>
      <c r="K40" s="165">
        <v>1010.083126369613</v>
      </c>
      <c r="L40" s="165">
        <v>8128.7</v>
      </c>
      <c r="M40" s="165">
        <v>840</v>
      </c>
      <c r="N40" s="165">
        <v>1008</v>
      </c>
      <c r="O40" s="165">
        <v>914.38636363636363</v>
      </c>
      <c r="P40" s="165">
        <v>19407.599999999999</v>
      </c>
      <c r="Q40" s="165">
        <v>945</v>
      </c>
      <c r="R40" s="165">
        <v>1050</v>
      </c>
      <c r="S40" s="165">
        <v>996.27546542553193</v>
      </c>
      <c r="T40" s="165">
        <v>8255.7000000000007</v>
      </c>
      <c r="U40" s="165">
        <v>798</v>
      </c>
      <c r="V40" s="165">
        <v>892.5</v>
      </c>
      <c r="W40" s="165">
        <v>840.03029737253041</v>
      </c>
      <c r="X40" s="161">
        <v>12969.8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</row>
    <row r="41" spans="2:38" ht="12.75" customHeight="1" x14ac:dyDescent="0.15">
      <c r="B41" s="155" t="s">
        <v>204</v>
      </c>
      <c r="C41" s="135"/>
      <c r="E41" s="155"/>
      <c r="F41" s="157"/>
      <c r="G41" s="135"/>
      <c r="H41" s="157"/>
      <c r="I41" s="155"/>
      <c r="J41" s="157"/>
      <c r="K41" s="135"/>
      <c r="L41" s="157"/>
      <c r="M41" s="155"/>
      <c r="N41" s="157"/>
      <c r="O41" s="135"/>
      <c r="P41" s="157"/>
      <c r="Q41" s="155"/>
      <c r="R41" s="157"/>
      <c r="S41" s="135"/>
      <c r="T41" s="157"/>
      <c r="U41" s="155"/>
      <c r="V41" s="157"/>
      <c r="W41" s="135"/>
      <c r="X41" s="157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</row>
    <row r="42" spans="2:38" ht="12.75" customHeight="1" x14ac:dyDescent="0.15">
      <c r="B42" s="319">
        <v>41645</v>
      </c>
      <c r="C42" s="298"/>
      <c r="D42" s="320">
        <v>41645</v>
      </c>
      <c r="E42" s="132">
        <v>3150</v>
      </c>
      <c r="F42" s="132">
        <v>3412.5</v>
      </c>
      <c r="G42" s="132">
        <v>3363.8910879260911</v>
      </c>
      <c r="H42" s="157">
        <v>3388.8</v>
      </c>
      <c r="I42" s="132">
        <v>892.5</v>
      </c>
      <c r="J42" s="132">
        <v>1155</v>
      </c>
      <c r="K42" s="132">
        <v>1017.0611464968155</v>
      </c>
      <c r="L42" s="157">
        <v>4652</v>
      </c>
      <c r="M42" s="132">
        <v>840</v>
      </c>
      <c r="N42" s="132">
        <v>1008</v>
      </c>
      <c r="O42" s="132">
        <v>906.43437500000005</v>
      </c>
      <c r="P42" s="157">
        <v>7056.5</v>
      </c>
      <c r="Q42" s="132">
        <v>945</v>
      </c>
      <c r="R42" s="132">
        <v>1018.5</v>
      </c>
      <c r="S42" s="132">
        <v>985.20466321243532</v>
      </c>
      <c r="T42" s="157">
        <v>4411.8999999999996</v>
      </c>
      <c r="U42" s="132">
        <v>798</v>
      </c>
      <c r="V42" s="132">
        <v>875.7</v>
      </c>
      <c r="W42" s="132">
        <v>836.02512141015643</v>
      </c>
      <c r="X42" s="157">
        <v>7548.7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</row>
    <row r="43" spans="2:38" ht="12.75" customHeight="1" x14ac:dyDescent="0.15">
      <c r="B43" s="319">
        <v>41646</v>
      </c>
      <c r="C43" s="298"/>
      <c r="D43" s="320">
        <v>41654</v>
      </c>
      <c r="E43" s="155">
        <v>3097.5</v>
      </c>
      <c r="F43" s="157">
        <v>3465</v>
      </c>
      <c r="G43" s="135">
        <v>3362.471658680804</v>
      </c>
      <c r="H43" s="157">
        <v>2132.6</v>
      </c>
      <c r="I43" s="155">
        <v>892.5</v>
      </c>
      <c r="J43" s="157">
        <v>1029</v>
      </c>
      <c r="K43" s="135">
        <v>981.68</v>
      </c>
      <c r="L43" s="157">
        <v>3476.7</v>
      </c>
      <c r="M43" s="155">
        <v>871.5</v>
      </c>
      <c r="N43" s="157">
        <v>966</v>
      </c>
      <c r="O43" s="135">
        <v>918.48327370304116</v>
      </c>
      <c r="P43" s="157">
        <v>12351.1</v>
      </c>
      <c r="Q43" s="155">
        <v>947.1</v>
      </c>
      <c r="R43" s="157">
        <v>1050</v>
      </c>
      <c r="S43" s="135">
        <v>1013.4035226374618</v>
      </c>
      <c r="T43" s="157">
        <v>3843.8</v>
      </c>
      <c r="U43" s="155">
        <v>819</v>
      </c>
      <c r="V43" s="157">
        <v>892.5</v>
      </c>
      <c r="W43" s="135">
        <v>845.25780577509988</v>
      </c>
      <c r="X43" s="157">
        <v>5421.1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</row>
    <row r="44" spans="2:38" ht="12.75" customHeight="1" x14ac:dyDescent="0.15">
      <c r="B44" s="321"/>
      <c r="C44" s="303"/>
      <c r="D44" s="303"/>
      <c r="E44" s="130"/>
      <c r="F44" s="130"/>
      <c r="G44" s="130"/>
      <c r="H44" s="175"/>
      <c r="I44" s="130"/>
      <c r="J44" s="130"/>
      <c r="K44" s="130"/>
      <c r="L44" s="175"/>
      <c r="M44" s="130"/>
      <c r="N44" s="130"/>
      <c r="O44" s="130"/>
      <c r="P44" s="175"/>
      <c r="Q44" s="130"/>
      <c r="R44" s="130"/>
      <c r="S44" s="130"/>
      <c r="T44" s="175"/>
      <c r="U44" s="130"/>
      <c r="V44" s="130"/>
      <c r="W44" s="130"/>
      <c r="X44" s="17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</row>
    <row r="45" spans="2:38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spans="2:38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2:38" ht="13.5" x14ac:dyDescent="0.15">
      <c r="D47" s="178"/>
      <c r="E47" s="309"/>
      <c r="F47" s="309"/>
      <c r="G47" s="309"/>
      <c r="H47" s="309"/>
      <c r="I47" s="309"/>
      <c r="J47" s="309"/>
      <c r="K47" s="309"/>
      <c r="L47" s="309"/>
      <c r="M47" s="309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</row>
    <row r="48" spans="2:38" ht="13.5" x14ac:dyDescent="0.15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</row>
    <row r="49" spans="4:38" ht="13.5" x14ac:dyDescent="0.15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</row>
    <row r="50" spans="4:38" ht="13.5" x14ac:dyDescent="0.15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</row>
    <row r="52" spans="4:38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210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211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70" t="s">
        <v>89</v>
      </c>
      <c r="D5" s="772"/>
      <c r="E5" s="781" t="s">
        <v>212</v>
      </c>
      <c r="F5" s="782"/>
      <c r="G5" s="782"/>
      <c r="H5" s="783"/>
      <c r="I5" s="781" t="s">
        <v>213</v>
      </c>
      <c r="J5" s="782"/>
      <c r="K5" s="782"/>
      <c r="L5" s="783"/>
      <c r="M5" s="781" t="s">
        <v>214</v>
      </c>
      <c r="N5" s="782"/>
      <c r="O5" s="782"/>
      <c r="P5" s="783"/>
      <c r="Q5" s="784" t="s">
        <v>215</v>
      </c>
      <c r="R5" s="785"/>
      <c r="S5" s="785"/>
      <c r="T5" s="786"/>
      <c r="V5" s="135"/>
      <c r="W5" s="135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5"/>
      <c r="AQ5" s="135"/>
      <c r="AR5" s="135"/>
      <c r="AS5" s="135"/>
    </row>
    <row r="6" spans="2:45" x14ac:dyDescent="0.15">
      <c r="B6" s="150" t="s">
        <v>216</v>
      </c>
      <c r="C6" s="151"/>
      <c r="D6" s="151"/>
      <c r="E6" s="141" t="s">
        <v>217</v>
      </c>
      <c r="F6" s="266" t="s">
        <v>218</v>
      </c>
      <c r="G6" s="322" t="s">
        <v>172</v>
      </c>
      <c r="H6" s="266" t="s">
        <v>173</v>
      </c>
      <c r="I6" s="141" t="s">
        <v>217</v>
      </c>
      <c r="J6" s="266" t="s">
        <v>218</v>
      </c>
      <c r="K6" s="322" t="s">
        <v>172</v>
      </c>
      <c r="L6" s="266" t="s">
        <v>173</v>
      </c>
      <c r="M6" s="141" t="s">
        <v>217</v>
      </c>
      <c r="N6" s="266" t="s">
        <v>218</v>
      </c>
      <c r="O6" s="322" t="s">
        <v>172</v>
      </c>
      <c r="P6" s="266" t="s">
        <v>219</v>
      </c>
      <c r="Q6" s="141" t="s">
        <v>220</v>
      </c>
      <c r="R6" s="266" t="s">
        <v>221</v>
      </c>
      <c r="S6" s="143" t="s">
        <v>172</v>
      </c>
      <c r="T6" s="266" t="s">
        <v>173</v>
      </c>
      <c r="V6" s="135"/>
      <c r="W6" s="135"/>
      <c r="X6" s="135"/>
      <c r="Y6" s="135"/>
      <c r="Z6" s="144"/>
      <c r="AA6" s="144"/>
      <c r="AB6" s="323"/>
      <c r="AC6" s="144"/>
      <c r="AD6" s="144"/>
      <c r="AE6" s="144"/>
      <c r="AF6" s="323"/>
      <c r="AG6" s="144"/>
      <c r="AH6" s="144"/>
      <c r="AI6" s="144"/>
      <c r="AJ6" s="323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55" t="s">
        <v>101</v>
      </c>
      <c r="C7" s="135">
        <v>22</v>
      </c>
      <c r="D7" s="156" t="s">
        <v>102</v>
      </c>
      <c r="E7" s="157">
        <v>693</v>
      </c>
      <c r="F7" s="157">
        <v>1155</v>
      </c>
      <c r="G7" s="157">
        <v>856</v>
      </c>
      <c r="H7" s="157">
        <v>5324226</v>
      </c>
      <c r="I7" s="157">
        <v>389</v>
      </c>
      <c r="J7" s="157">
        <v>630</v>
      </c>
      <c r="K7" s="157">
        <v>498</v>
      </c>
      <c r="L7" s="157">
        <v>11544709</v>
      </c>
      <c r="M7" s="157">
        <v>756</v>
      </c>
      <c r="N7" s="157">
        <v>1187</v>
      </c>
      <c r="O7" s="157">
        <v>905</v>
      </c>
      <c r="P7" s="157">
        <v>9937639</v>
      </c>
      <c r="Q7" s="157">
        <v>705</v>
      </c>
      <c r="R7" s="157">
        <v>1071</v>
      </c>
      <c r="S7" s="157">
        <v>817</v>
      </c>
      <c r="T7" s="157">
        <v>11253926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5"/>
      <c r="C8" s="135">
        <v>23</v>
      </c>
      <c r="D8" s="156"/>
      <c r="E8" s="159">
        <v>703.5</v>
      </c>
      <c r="F8" s="159">
        <v>1207.5</v>
      </c>
      <c r="G8" s="159">
        <v>913.05688901234885</v>
      </c>
      <c r="H8" s="159">
        <v>5096250</v>
      </c>
      <c r="I8" s="159">
        <v>420</v>
      </c>
      <c r="J8" s="159">
        <v>763.35</v>
      </c>
      <c r="K8" s="159">
        <v>553.17784349091482</v>
      </c>
      <c r="L8" s="159">
        <v>11013710.799999995</v>
      </c>
      <c r="M8" s="159">
        <v>735</v>
      </c>
      <c r="N8" s="159">
        <v>1281</v>
      </c>
      <c r="O8" s="159">
        <v>980.9991165578142</v>
      </c>
      <c r="P8" s="159">
        <v>9108678.9999999963</v>
      </c>
      <c r="Q8" s="159">
        <v>623.70000000000005</v>
      </c>
      <c r="R8" s="159">
        <v>1092</v>
      </c>
      <c r="S8" s="159">
        <v>846.62655100768097</v>
      </c>
      <c r="T8" s="160">
        <v>10565420.800000003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24</v>
      </c>
      <c r="D9" s="161"/>
      <c r="E9" s="239">
        <v>661.5</v>
      </c>
      <c r="F9" s="239">
        <v>1141.3500000000001</v>
      </c>
      <c r="G9" s="241">
        <v>855.75</v>
      </c>
      <c r="H9" s="239">
        <v>5313997.4000000004</v>
      </c>
      <c r="I9" s="239">
        <v>388.5</v>
      </c>
      <c r="J9" s="239">
        <v>619.5</v>
      </c>
      <c r="K9" s="239">
        <v>493.5</v>
      </c>
      <c r="L9" s="239">
        <v>10291466.699999999</v>
      </c>
      <c r="M9" s="239">
        <v>703.5</v>
      </c>
      <c r="N9" s="241">
        <v>1123.5</v>
      </c>
      <c r="O9" s="239">
        <v>887.25</v>
      </c>
      <c r="P9" s="239">
        <v>9854555</v>
      </c>
      <c r="Q9" s="239">
        <v>630</v>
      </c>
      <c r="R9" s="239">
        <v>1060.5</v>
      </c>
      <c r="S9" s="239">
        <v>793.80000000000007</v>
      </c>
      <c r="T9" s="241">
        <v>11358914</v>
      </c>
      <c r="V9" s="135"/>
      <c r="W9" s="135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  <c r="AQ9" s="135"/>
      <c r="AR9" s="135"/>
      <c r="AS9" s="135"/>
    </row>
    <row r="10" spans="2:45" x14ac:dyDescent="0.15">
      <c r="B10" s="155"/>
      <c r="C10" s="135">
        <v>6</v>
      </c>
      <c r="D10" s="156"/>
      <c r="E10" s="157">
        <v>849.97500000000002</v>
      </c>
      <c r="F10" s="157">
        <v>1050</v>
      </c>
      <c r="G10" s="157">
        <v>927.73633619360146</v>
      </c>
      <c r="H10" s="157">
        <v>414170.3</v>
      </c>
      <c r="I10" s="157">
        <v>546</v>
      </c>
      <c r="J10" s="157">
        <v>687.75</v>
      </c>
      <c r="K10" s="157">
        <v>603.50629951353631</v>
      </c>
      <c r="L10" s="157">
        <v>744401.79999999993</v>
      </c>
      <c r="M10" s="157">
        <v>866.25</v>
      </c>
      <c r="N10" s="157">
        <v>1113</v>
      </c>
      <c r="O10" s="157">
        <v>944.20694295872295</v>
      </c>
      <c r="P10" s="157">
        <v>792067.9</v>
      </c>
      <c r="Q10" s="157">
        <v>750.75</v>
      </c>
      <c r="R10" s="157">
        <v>945</v>
      </c>
      <c r="S10" s="157">
        <v>838.97174583590379</v>
      </c>
      <c r="T10" s="156">
        <v>832484.49999999988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5"/>
      <c r="C11" s="135">
        <v>7</v>
      </c>
      <c r="D11" s="156"/>
      <c r="E11" s="157">
        <v>840</v>
      </c>
      <c r="F11" s="157">
        <v>1050</v>
      </c>
      <c r="G11" s="157">
        <v>928.38023495032473</v>
      </c>
      <c r="H11" s="157">
        <v>500676.2</v>
      </c>
      <c r="I11" s="157">
        <v>535.5</v>
      </c>
      <c r="J11" s="157">
        <v>699.30000000000007</v>
      </c>
      <c r="K11" s="157">
        <v>604.92237463625361</v>
      </c>
      <c r="L11" s="157">
        <v>824607.00000000012</v>
      </c>
      <c r="M11" s="157">
        <v>849.97500000000002</v>
      </c>
      <c r="N11" s="157">
        <v>1113</v>
      </c>
      <c r="O11" s="157">
        <v>958.31967563447745</v>
      </c>
      <c r="P11" s="157">
        <v>998300.20000000007</v>
      </c>
      <c r="Q11" s="157">
        <v>756</v>
      </c>
      <c r="R11" s="157">
        <v>924</v>
      </c>
      <c r="S11" s="157">
        <v>843.30194863515305</v>
      </c>
      <c r="T11" s="156">
        <v>1002984.6999999998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5"/>
      <c r="C12" s="135">
        <v>8</v>
      </c>
      <c r="D12" s="156"/>
      <c r="E12" s="157">
        <v>874.75500000000011</v>
      </c>
      <c r="F12" s="157">
        <v>1102.5</v>
      </c>
      <c r="G12" s="157">
        <v>1000.3778576329499</v>
      </c>
      <c r="H12" s="157">
        <v>437813.6</v>
      </c>
      <c r="I12" s="157">
        <v>493.5</v>
      </c>
      <c r="J12" s="157">
        <v>693</v>
      </c>
      <c r="K12" s="157">
        <v>592.12809027887033</v>
      </c>
      <c r="L12" s="157">
        <v>732214.80000000016</v>
      </c>
      <c r="M12" s="157">
        <v>892.5</v>
      </c>
      <c r="N12" s="157">
        <v>1165.5</v>
      </c>
      <c r="O12" s="157">
        <v>1018.2048757730056</v>
      </c>
      <c r="P12" s="157">
        <v>840135.00000000012</v>
      </c>
      <c r="Q12" s="157">
        <v>777</v>
      </c>
      <c r="R12" s="157">
        <v>971.25</v>
      </c>
      <c r="S12" s="157">
        <v>879.22386221134218</v>
      </c>
      <c r="T12" s="156">
        <v>884738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5"/>
      <c r="C13" s="135">
        <v>9</v>
      </c>
      <c r="D13" s="156"/>
      <c r="E13" s="157">
        <v>929.25</v>
      </c>
      <c r="F13" s="157">
        <v>1155</v>
      </c>
      <c r="G13" s="157">
        <v>1033.3259732282868</v>
      </c>
      <c r="H13" s="157">
        <v>465784.1</v>
      </c>
      <c r="I13" s="157">
        <v>514.5</v>
      </c>
      <c r="J13" s="157">
        <v>630</v>
      </c>
      <c r="K13" s="157">
        <v>569.98015872862482</v>
      </c>
      <c r="L13" s="157">
        <v>766269.20000000019</v>
      </c>
      <c r="M13" s="157">
        <v>966</v>
      </c>
      <c r="N13" s="157">
        <v>1186.5</v>
      </c>
      <c r="O13" s="157">
        <v>1067.4556434262199</v>
      </c>
      <c r="P13" s="157">
        <v>819938.50000000012</v>
      </c>
      <c r="Q13" s="157">
        <v>798</v>
      </c>
      <c r="R13" s="157">
        <v>987</v>
      </c>
      <c r="S13" s="157">
        <v>899.50084691557947</v>
      </c>
      <c r="T13" s="156">
        <v>910200.89999999991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5"/>
      <c r="C14" s="135">
        <v>10</v>
      </c>
      <c r="D14" s="156"/>
      <c r="E14" s="157">
        <v>861</v>
      </c>
      <c r="F14" s="157">
        <v>1134</v>
      </c>
      <c r="G14" s="157">
        <v>965.35275172877778</v>
      </c>
      <c r="H14" s="157">
        <v>446711.39999999997</v>
      </c>
      <c r="I14" s="157">
        <v>493.5</v>
      </c>
      <c r="J14" s="157">
        <v>619.5</v>
      </c>
      <c r="K14" s="157">
        <v>558.4040020780518</v>
      </c>
      <c r="L14" s="157">
        <v>901415.5</v>
      </c>
      <c r="M14" s="157">
        <v>913.5</v>
      </c>
      <c r="N14" s="157">
        <v>1155</v>
      </c>
      <c r="O14" s="157">
        <v>1004.9319895752569</v>
      </c>
      <c r="P14" s="157">
        <v>819989.1</v>
      </c>
      <c r="Q14" s="157">
        <v>771.75</v>
      </c>
      <c r="R14" s="157">
        <v>997.5</v>
      </c>
      <c r="S14" s="157">
        <v>908.05561107255983</v>
      </c>
      <c r="T14" s="156">
        <v>1094372.7000000002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5"/>
      <c r="C15" s="135">
        <v>11</v>
      </c>
      <c r="D15" s="156"/>
      <c r="E15" s="157">
        <v>861</v>
      </c>
      <c r="F15" s="157">
        <v>1110.9000000000001</v>
      </c>
      <c r="G15" s="157">
        <v>956.29922966945412</v>
      </c>
      <c r="H15" s="157">
        <v>479284.40000000014</v>
      </c>
      <c r="I15" s="157">
        <v>498.75</v>
      </c>
      <c r="J15" s="157">
        <v>661.5</v>
      </c>
      <c r="K15" s="157">
        <v>582.97017726653758</v>
      </c>
      <c r="L15" s="157">
        <v>892611.5</v>
      </c>
      <c r="M15" s="157">
        <v>840</v>
      </c>
      <c r="N15" s="157">
        <v>1123.5</v>
      </c>
      <c r="O15" s="157">
        <v>984.29299422622034</v>
      </c>
      <c r="P15" s="157">
        <v>823803.3</v>
      </c>
      <c r="Q15" s="157">
        <v>798</v>
      </c>
      <c r="R15" s="157">
        <v>1102.5</v>
      </c>
      <c r="S15" s="157">
        <v>957.15445186136515</v>
      </c>
      <c r="T15" s="156">
        <v>1163095.7000000002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5"/>
      <c r="C16" s="135">
        <v>12</v>
      </c>
      <c r="D16" s="156"/>
      <c r="E16" s="157">
        <v>892.5</v>
      </c>
      <c r="F16" s="157">
        <v>1344</v>
      </c>
      <c r="G16" s="157">
        <v>1089.4607327246738</v>
      </c>
      <c r="H16" s="157">
        <v>475512.00000000006</v>
      </c>
      <c r="I16" s="157">
        <v>525</v>
      </c>
      <c r="J16" s="157">
        <v>694.995</v>
      </c>
      <c r="K16" s="157">
        <v>604.56061060468687</v>
      </c>
      <c r="L16" s="157">
        <v>841991.30000000016</v>
      </c>
      <c r="M16" s="157">
        <v>897.75</v>
      </c>
      <c r="N16" s="157">
        <v>1260</v>
      </c>
      <c r="O16" s="157">
        <v>1034.1197518164995</v>
      </c>
      <c r="P16" s="157">
        <v>850818.59999999986</v>
      </c>
      <c r="Q16" s="157">
        <v>929.25</v>
      </c>
      <c r="R16" s="157">
        <v>1312.5</v>
      </c>
      <c r="S16" s="157">
        <v>1117.7626064595217</v>
      </c>
      <c r="T16" s="156">
        <v>1158275.8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5">
        <v>26</v>
      </c>
      <c r="C17" s="135">
        <v>1</v>
      </c>
      <c r="D17" s="156"/>
      <c r="E17" s="157">
        <v>798</v>
      </c>
      <c r="F17" s="157">
        <v>1155</v>
      </c>
      <c r="G17" s="157">
        <v>915.49290568023321</v>
      </c>
      <c r="H17" s="157">
        <v>574062</v>
      </c>
      <c r="I17" s="157">
        <v>493.5</v>
      </c>
      <c r="J17" s="157">
        <v>630</v>
      </c>
      <c r="K17" s="157">
        <v>543.38861198196344</v>
      </c>
      <c r="L17" s="157">
        <v>901805.29999999993</v>
      </c>
      <c r="M17" s="157">
        <v>808.5</v>
      </c>
      <c r="N17" s="157">
        <v>1165.5</v>
      </c>
      <c r="O17" s="157">
        <v>962.01520494608087</v>
      </c>
      <c r="P17" s="157">
        <v>895392.10000000009</v>
      </c>
      <c r="Q17" s="157">
        <v>787.5</v>
      </c>
      <c r="R17" s="157">
        <v>1186.5</v>
      </c>
      <c r="S17" s="157">
        <v>938.44465436160522</v>
      </c>
      <c r="T17" s="156">
        <v>1324634.3000000003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2</v>
      </c>
      <c r="D18" s="161"/>
      <c r="E18" s="165">
        <v>798</v>
      </c>
      <c r="F18" s="165">
        <v>1052.1000000000001</v>
      </c>
      <c r="G18" s="165">
        <v>899.88427851864537</v>
      </c>
      <c r="H18" s="165">
        <v>450355.89999999997</v>
      </c>
      <c r="I18" s="165">
        <v>498.75</v>
      </c>
      <c r="J18" s="165">
        <v>642.6</v>
      </c>
      <c r="K18" s="165">
        <v>551.8446193110658</v>
      </c>
      <c r="L18" s="165">
        <v>1012554.6000000001</v>
      </c>
      <c r="M18" s="165">
        <v>808.5</v>
      </c>
      <c r="N18" s="165">
        <v>1113</v>
      </c>
      <c r="O18" s="165">
        <v>921.27868895082145</v>
      </c>
      <c r="P18" s="165">
        <v>885119.10000000021</v>
      </c>
      <c r="Q18" s="165">
        <v>787.5</v>
      </c>
      <c r="R18" s="165">
        <v>1048.425</v>
      </c>
      <c r="S18" s="165">
        <v>925.01653478730918</v>
      </c>
      <c r="T18" s="161">
        <v>1171456.4999999998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5">
        <v>41673</v>
      </c>
      <c r="E19" s="214">
        <v>798</v>
      </c>
      <c r="F19" s="214">
        <v>1050</v>
      </c>
      <c r="G19" s="214">
        <v>908.05129333900061</v>
      </c>
      <c r="H19" s="157">
        <v>42147.3</v>
      </c>
      <c r="I19" s="214">
        <v>498.75</v>
      </c>
      <c r="J19" s="214">
        <v>603.75</v>
      </c>
      <c r="K19" s="214">
        <v>543.00459954897588</v>
      </c>
      <c r="L19" s="157">
        <v>97214.7</v>
      </c>
      <c r="M19" s="214">
        <v>808.5</v>
      </c>
      <c r="N19" s="214">
        <v>1102.5</v>
      </c>
      <c r="O19" s="214">
        <v>929.51856041921064</v>
      </c>
      <c r="P19" s="157">
        <v>103528.9</v>
      </c>
      <c r="Q19" s="214">
        <v>787.5</v>
      </c>
      <c r="R19" s="214">
        <v>1029</v>
      </c>
      <c r="S19" s="214">
        <v>917.01490822563517</v>
      </c>
      <c r="T19" s="157">
        <v>114879.7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5"/>
      <c r="C20" s="295">
        <v>41674</v>
      </c>
      <c r="E20" s="155">
        <v>808.5</v>
      </c>
      <c r="F20" s="157">
        <v>1050</v>
      </c>
      <c r="G20" s="135">
        <v>903.3729125362205</v>
      </c>
      <c r="H20" s="157">
        <v>12174.9</v>
      </c>
      <c r="I20" s="155">
        <v>504</v>
      </c>
      <c r="J20" s="157">
        <v>603.75</v>
      </c>
      <c r="K20" s="135">
        <v>535.90968800384769</v>
      </c>
      <c r="L20" s="157">
        <v>34377.9</v>
      </c>
      <c r="M20" s="155">
        <v>808.5</v>
      </c>
      <c r="N20" s="157">
        <v>1102.5</v>
      </c>
      <c r="O20" s="135">
        <v>923.83435734835984</v>
      </c>
      <c r="P20" s="157">
        <v>28607.3</v>
      </c>
      <c r="Q20" s="155">
        <v>798</v>
      </c>
      <c r="R20" s="157">
        <v>1018.5</v>
      </c>
      <c r="S20" s="135">
        <v>908.72155437517529</v>
      </c>
      <c r="T20" s="157">
        <v>32969.599999999999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5"/>
      <c r="C21" s="295">
        <v>41675</v>
      </c>
      <c r="E21" s="155">
        <v>813.75</v>
      </c>
      <c r="F21" s="157">
        <v>997.5</v>
      </c>
      <c r="G21" s="135">
        <v>887.30797747536394</v>
      </c>
      <c r="H21" s="157">
        <v>10603.3</v>
      </c>
      <c r="I21" s="155">
        <v>504</v>
      </c>
      <c r="J21" s="157">
        <v>609</v>
      </c>
      <c r="K21" s="135">
        <v>530.38900887928969</v>
      </c>
      <c r="L21" s="157">
        <v>27633</v>
      </c>
      <c r="M21" s="155">
        <v>819</v>
      </c>
      <c r="N21" s="157">
        <v>1113</v>
      </c>
      <c r="O21" s="135">
        <v>913.17955294504293</v>
      </c>
      <c r="P21" s="157">
        <v>18498.3</v>
      </c>
      <c r="Q21" s="155">
        <v>819</v>
      </c>
      <c r="R21" s="157">
        <v>1029</v>
      </c>
      <c r="S21" s="135">
        <v>892.73111954459239</v>
      </c>
      <c r="T21" s="157">
        <v>27667.1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5"/>
      <c r="C22" s="295">
        <v>41676</v>
      </c>
      <c r="E22" s="155">
        <v>819</v>
      </c>
      <c r="F22" s="157">
        <v>1008</v>
      </c>
      <c r="G22" s="135">
        <v>888.93768675298816</v>
      </c>
      <c r="H22" s="157">
        <v>12729.1</v>
      </c>
      <c r="I22" s="155">
        <v>504</v>
      </c>
      <c r="J22" s="157">
        <v>609</v>
      </c>
      <c r="K22" s="135">
        <v>535.20400695720662</v>
      </c>
      <c r="L22" s="157">
        <v>22145</v>
      </c>
      <c r="M22" s="155">
        <v>824.98500000000013</v>
      </c>
      <c r="N22" s="157">
        <v>1102.5</v>
      </c>
      <c r="O22" s="135">
        <v>916.00450077851292</v>
      </c>
      <c r="P22" s="157">
        <v>19198.3</v>
      </c>
      <c r="Q22" s="155">
        <v>819</v>
      </c>
      <c r="R22" s="157">
        <v>1032.1500000000001</v>
      </c>
      <c r="S22" s="135">
        <v>895.51220441555517</v>
      </c>
      <c r="T22" s="157">
        <v>35062.5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5"/>
      <c r="C23" s="295">
        <v>41677</v>
      </c>
      <c r="E23" s="155">
        <v>819</v>
      </c>
      <c r="F23" s="157">
        <v>1008</v>
      </c>
      <c r="G23" s="135">
        <v>889.95423776011364</v>
      </c>
      <c r="H23" s="157">
        <v>27100</v>
      </c>
      <c r="I23" s="155">
        <v>504</v>
      </c>
      <c r="J23" s="157">
        <v>609</v>
      </c>
      <c r="K23" s="135">
        <v>537.23693024330146</v>
      </c>
      <c r="L23" s="157">
        <v>56320.6</v>
      </c>
      <c r="M23" s="155">
        <v>824.98500000000013</v>
      </c>
      <c r="N23" s="157">
        <v>1081.5</v>
      </c>
      <c r="O23" s="135">
        <v>916.74347270221062</v>
      </c>
      <c r="P23" s="157">
        <v>50696.9</v>
      </c>
      <c r="Q23" s="155">
        <v>819</v>
      </c>
      <c r="R23" s="157">
        <v>1018.5</v>
      </c>
      <c r="S23" s="135">
        <v>897.46959910131284</v>
      </c>
      <c r="T23" s="157">
        <v>67898.899999999994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5"/>
      <c r="C24" s="295">
        <v>41680</v>
      </c>
      <c r="E24" s="155">
        <v>829.5</v>
      </c>
      <c r="F24" s="157">
        <v>1023.4350000000001</v>
      </c>
      <c r="G24" s="135">
        <v>887.02704203677331</v>
      </c>
      <c r="H24" s="157">
        <v>45629.4</v>
      </c>
      <c r="I24" s="155">
        <v>509.25</v>
      </c>
      <c r="J24" s="157">
        <v>609</v>
      </c>
      <c r="K24" s="135">
        <v>541.04797729812833</v>
      </c>
      <c r="L24" s="157">
        <v>98227.6</v>
      </c>
      <c r="M24" s="155">
        <v>840</v>
      </c>
      <c r="N24" s="157">
        <v>1060.5</v>
      </c>
      <c r="O24" s="135">
        <v>913.63360948900481</v>
      </c>
      <c r="P24" s="157">
        <v>89046.6</v>
      </c>
      <c r="Q24" s="155">
        <v>834.75</v>
      </c>
      <c r="R24" s="157">
        <v>1008</v>
      </c>
      <c r="S24" s="135">
        <v>902.55673835939911</v>
      </c>
      <c r="T24" s="157">
        <v>123231.5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5"/>
      <c r="C25" s="295">
        <v>41682</v>
      </c>
      <c r="E25" s="155">
        <v>840</v>
      </c>
      <c r="F25" s="157">
        <v>1029</v>
      </c>
      <c r="G25" s="135">
        <v>892.80466692462176</v>
      </c>
      <c r="H25" s="157">
        <v>38305.5</v>
      </c>
      <c r="I25" s="155">
        <v>509.25</v>
      </c>
      <c r="J25" s="157">
        <v>619.5</v>
      </c>
      <c r="K25" s="135">
        <v>546.20340694855906</v>
      </c>
      <c r="L25" s="157">
        <v>79615.3</v>
      </c>
      <c r="M25" s="155">
        <v>849.97500000000002</v>
      </c>
      <c r="N25" s="157">
        <v>1050</v>
      </c>
      <c r="O25" s="135">
        <v>918.65158260932174</v>
      </c>
      <c r="P25" s="157">
        <v>56838.7</v>
      </c>
      <c r="Q25" s="155">
        <v>840</v>
      </c>
      <c r="R25" s="157">
        <v>1018.5</v>
      </c>
      <c r="S25" s="135">
        <v>908.39429430513758</v>
      </c>
      <c r="T25" s="157">
        <v>81948.7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5"/>
      <c r="C26" s="295">
        <v>41683</v>
      </c>
      <c r="E26" s="155">
        <v>840</v>
      </c>
      <c r="F26" s="157">
        <v>1029</v>
      </c>
      <c r="G26" s="135">
        <v>894.74840212327945</v>
      </c>
      <c r="H26" s="157">
        <v>14525.5</v>
      </c>
      <c r="I26" s="155">
        <v>514.5</v>
      </c>
      <c r="J26" s="157">
        <v>619.5</v>
      </c>
      <c r="K26" s="135">
        <v>549.39476840653299</v>
      </c>
      <c r="L26" s="157">
        <v>19439.400000000001</v>
      </c>
      <c r="M26" s="155">
        <v>855.75</v>
      </c>
      <c r="N26" s="157">
        <v>1050</v>
      </c>
      <c r="O26" s="135">
        <v>919.62846306068627</v>
      </c>
      <c r="P26" s="157">
        <v>26558.6</v>
      </c>
      <c r="Q26" s="155">
        <v>840</v>
      </c>
      <c r="R26" s="157">
        <v>1015.35</v>
      </c>
      <c r="S26" s="135">
        <v>910.53645162118471</v>
      </c>
      <c r="T26" s="157">
        <v>33852.300000000003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5"/>
      <c r="C27" s="295">
        <v>41684</v>
      </c>
      <c r="E27" s="132">
        <v>840</v>
      </c>
      <c r="F27" s="132">
        <v>1034.25</v>
      </c>
      <c r="G27" s="132">
        <v>892.25951778340277</v>
      </c>
      <c r="H27" s="324">
        <v>21286.9</v>
      </c>
      <c r="I27" s="132">
        <v>509.25</v>
      </c>
      <c r="J27" s="132">
        <v>609</v>
      </c>
      <c r="K27" s="132">
        <v>545.86724547292124</v>
      </c>
      <c r="L27" s="324">
        <v>59015.8</v>
      </c>
      <c r="M27" s="132">
        <v>861</v>
      </c>
      <c r="N27" s="132">
        <v>1050</v>
      </c>
      <c r="O27" s="132">
        <v>918.74380369309768</v>
      </c>
      <c r="P27" s="324">
        <v>46791.4</v>
      </c>
      <c r="Q27" s="132">
        <v>845.25</v>
      </c>
      <c r="R27" s="132">
        <v>1023.75</v>
      </c>
      <c r="S27" s="132">
        <v>918.89160257403626</v>
      </c>
      <c r="T27" s="324">
        <v>64498.400000000001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5"/>
      <c r="C28" s="295">
        <v>41687</v>
      </c>
      <c r="E28" s="132">
        <v>840</v>
      </c>
      <c r="F28" s="132">
        <v>1034.25</v>
      </c>
      <c r="G28" s="132">
        <v>889.3491844811</v>
      </c>
      <c r="H28" s="174">
        <v>40983.9</v>
      </c>
      <c r="I28" s="132">
        <v>509.25</v>
      </c>
      <c r="J28" s="132">
        <v>609</v>
      </c>
      <c r="K28" s="132">
        <v>543.44090527331639</v>
      </c>
      <c r="L28" s="174">
        <v>80212.5</v>
      </c>
      <c r="M28" s="132">
        <v>861</v>
      </c>
      <c r="N28" s="132">
        <v>1050</v>
      </c>
      <c r="O28" s="132">
        <v>915.96387200785443</v>
      </c>
      <c r="P28" s="174">
        <v>102338.6</v>
      </c>
      <c r="Q28" s="132">
        <v>850.5</v>
      </c>
      <c r="R28" s="132">
        <v>1023.75</v>
      </c>
      <c r="S28" s="132">
        <v>924.18106861918454</v>
      </c>
      <c r="T28" s="174">
        <v>107482.2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5"/>
      <c r="C29" s="295">
        <v>41688</v>
      </c>
      <c r="E29" s="132">
        <v>861</v>
      </c>
      <c r="F29" s="132">
        <v>1050</v>
      </c>
      <c r="G29" s="132">
        <v>900.0004575263082</v>
      </c>
      <c r="H29" s="174">
        <v>14390.1</v>
      </c>
      <c r="I29" s="132">
        <v>514.5</v>
      </c>
      <c r="J29" s="132">
        <v>609</v>
      </c>
      <c r="K29" s="132">
        <v>549.14692012635362</v>
      </c>
      <c r="L29" s="174">
        <v>32060.400000000001</v>
      </c>
      <c r="M29" s="132">
        <v>871.5</v>
      </c>
      <c r="N29" s="132">
        <v>1060.5</v>
      </c>
      <c r="O29" s="132">
        <v>921.2405358686259</v>
      </c>
      <c r="P29" s="174">
        <v>29294.9</v>
      </c>
      <c r="Q29" s="132">
        <v>861</v>
      </c>
      <c r="R29" s="132">
        <v>1029</v>
      </c>
      <c r="S29" s="132">
        <v>929.20687537088963</v>
      </c>
      <c r="T29" s="174">
        <v>36693.599999999999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5"/>
      <c r="C30" s="295">
        <v>41689</v>
      </c>
      <c r="E30" s="155">
        <v>871.5</v>
      </c>
      <c r="F30" s="157">
        <v>1052.1000000000001</v>
      </c>
      <c r="G30" s="135">
        <v>908.43142265640199</v>
      </c>
      <c r="H30" s="157">
        <v>14611.1</v>
      </c>
      <c r="I30" s="155">
        <v>519.75</v>
      </c>
      <c r="J30" s="157">
        <v>620.55000000000007</v>
      </c>
      <c r="K30" s="135">
        <v>551.48507374697556</v>
      </c>
      <c r="L30" s="157">
        <v>54484.800000000003</v>
      </c>
      <c r="M30" s="155">
        <v>866.25</v>
      </c>
      <c r="N30" s="157">
        <v>1071.105</v>
      </c>
      <c r="O30" s="135">
        <v>924.07070295207268</v>
      </c>
      <c r="P30" s="157">
        <v>29329.8</v>
      </c>
      <c r="Q30" s="155">
        <v>871.5</v>
      </c>
      <c r="R30" s="157">
        <v>1032.1500000000001</v>
      </c>
      <c r="S30" s="135">
        <v>934.09399486512598</v>
      </c>
      <c r="T30" s="157">
        <v>51718.5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5"/>
      <c r="C31" s="295">
        <v>41690</v>
      </c>
      <c r="E31" s="155">
        <v>871.5</v>
      </c>
      <c r="F31" s="157">
        <v>1050</v>
      </c>
      <c r="G31" s="135">
        <v>908.33650050007896</v>
      </c>
      <c r="H31" s="157">
        <v>17415.400000000001</v>
      </c>
      <c r="I31" s="155">
        <v>525</v>
      </c>
      <c r="J31" s="157">
        <v>619.5</v>
      </c>
      <c r="K31" s="135">
        <v>553.54730045122142</v>
      </c>
      <c r="L31" s="157">
        <v>35117.4</v>
      </c>
      <c r="M31" s="155">
        <v>866.25</v>
      </c>
      <c r="N31" s="157">
        <v>1073.1000000000001</v>
      </c>
      <c r="O31" s="135">
        <v>925.22191553042899</v>
      </c>
      <c r="P31" s="157">
        <v>30857</v>
      </c>
      <c r="Q31" s="155">
        <v>871.5</v>
      </c>
      <c r="R31" s="157">
        <v>1032.1500000000001</v>
      </c>
      <c r="S31" s="135">
        <v>936.13115312740456</v>
      </c>
      <c r="T31" s="157">
        <v>49230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5"/>
      <c r="C32" s="295">
        <v>41691</v>
      </c>
      <c r="E32" s="155">
        <v>871.5</v>
      </c>
      <c r="F32" s="157">
        <v>1050</v>
      </c>
      <c r="G32" s="135">
        <v>913.4062619223231</v>
      </c>
      <c r="H32" s="157">
        <v>19279.8</v>
      </c>
      <c r="I32" s="155">
        <v>525</v>
      </c>
      <c r="J32" s="157">
        <v>619.5</v>
      </c>
      <c r="K32" s="135">
        <v>561.50013837383028</v>
      </c>
      <c r="L32" s="157">
        <v>48796.4</v>
      </c>
      <c r="M32" s="155">
        <v>861</v>
      </c>
      <c r="N32" s="157">
        <v>1071.105</v>
      </c>
      <c r="O32" s="135">
        <v>928.98913241639264</v>
      </c>
      <c r="P32" s="157">
        <v>32172.9</v>
      </c>
      <c r="Q32" s="155">
        <v>892.5</v>
      </c>
      <c r="R32" s="157">
        <v>1039.5</v>
      </c>
      <c r="S32" s="135">
        <v>939.42354323689119</v>
      </c>
      <c r="T32" s="157">
        <v>46930.8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5"/>
      <c r="C33" s="295">
        <v>41694</v>
      </c>
      <c r="E33" s="155">
        <v>866.25</v>
      </c>
      <c r="F33" s="157">
        <v>1050</v>
      </c>
      <c r="G33" s="135">
        <v>913.2940340783756</v>
      </c>
      <c r="H33" s="157">
        <v>47680.4</v>
      </c>
      <c r="I33" s="155">
        <v>519.75</v>
      </c>
      <c r="J33" s="157">
        <v>619.5</v>
      </c>
      <c r="K33" s="135">
        <v>564.68931677383125</v>
      </c>
      <c r="L33" s="157">
        <v>94228.800000000003</v>
      </c>
      <c r="M33" s="155">
        <v>861</v>
      </c>
      <c r="N33" s="157">
        <v>1060.5</v>
      </c>
      <c r="O33" s="135">
        <v>924.03795918367416</v>
      </c>
      <c r="P33" s="157">
        <v>99710.8</v>
      </c>
      <c r="Q33" s="155">
        <v>892.5</v>
      </c>
      <c r="R33" s="157">
        <v>1039.5</v>
      </c>
      <c r="S33" s="135">
        <v>934.44795119543016</v>
      </c>
      <c r="T33" s="157">
        <v>113006.8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5"/>
      <c r="C34" s="295">
        <v>41695</v>
      </c>
      <c r="E34" s="155">
        <v>871.5</v>
      </c>
      <c r="F34" s="157">
        <v>1050</v>
      </c>
      <c r="G34" s="135">
        <v>918.61329124886981</v>
      </c>
      <c r="H34" s="157">
        <v>15778.8</v>
      </c>
      <c r="I34" s="155">
        <v>525</v>
      </c>
      <c r="J34" s="157">
        <v>619.5</v>
      </c>
      <c r="K34" s="135">
        <v>572.39297941115603</v>
      </c>
      <c r="L34" s="157">
        <v>45571.6</v>
      </c>
      <c r="M34" s="155">
        <v>861</v>
      </c>
      <c r="N34" s="157">
        <v>1060.5</v>
      </c>
      <c r="O34" s="135">
        <v>924.36089571134755</v>
      </c>
      <c r="P34" s="157">
        <v>30004.1</v>
      </c>
      <c r="Q34" s="155">
        <v>903</v>
      </c>
      <c r="R34" s="157">
        <v>1039.5</v>
      </c>
      <c r="S34" s="135">
        <v>945.05531541266998</v>
      </c>
      <c r="T34" s="157">
        <v>36285.699999999997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5"/>
      <c r="C35" s="295">
        <v>41696</v>
      </c>
      <c r="E35" s="155">
        <v>871.5</v>
      </c>
      <c r="F35" s="157">
        <v>1050</v>
      </c>
      <c r="G35" s="135">
        <v>920.9580562772469</v>
      </c>
      <c r="H35" s="157">
        <v>20274.2</v>
      </c>
      <c r="I35" s="155">
        <v>535.5</v>
      </c>
      <c r="J35" s="157">
        <v>619.5</v>
      </c>
      <c r="K35" s="135">
        <v>574.29931931567978</v>
      </c>
      <c r="L35" s="157">
        <v>54076.2</v>
      </c>
      <c r="M35" s="155">
        <v>861</v>
      </c>
      <c r="N35" s="157">
        <v>1071</v>
      </c>
      <c r="O35" s="135">
        <v>929.39303216357814</v>
      </c>
      <c r="P35" s="157">
        <v>34713</v>
      </c>
      <c r="Q35" s="155">
        <v>903</v>
      </c>
      <c r="R35" s="157">
        <v>1048.425</v>
      </c>
      <c r="S35" s="135">
        <v>946.60443004134811</v>
      </c>
      <c r="T35" s="157">
        <v>55779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5"/>
      <c r="C36" s="295">
        <v>41697</v>
      </c>
      <c r="E36" s="155">
        <v>871.5</v>
      </c>
      <c r="F36" s="157">
        <v>1049.6850000000002</v>
      </c>
      <c r="G36" s="135">
        <v>919.81205586261376</v>
      </c>
      <c r="H36" s="157">
        <v>21245.1</v>
      </c>
      <c r="I36" s="155">
        <v>535.5</v>
      </c>
      <c r="J36" s="157">
        <v>630</v>
      </c>
      <c r="K36" s="135">
        <v>577.23289761456704</v>
      </c>
      <c r="L36" s="157">
        <v>42034.9</v>
      </c>
      <c r="M36" s="155">
        <v>861</v>
      </c>
      <c r="N36" s="157">
        <v>1072.05</v>
      </c>
      <c r="O36" s="135">
        <v>927.06451577346161</v>
      </c>
      <c r="P36" s="157">
        <v>27321.5</v>
      </c>
      <c r="Q36" s="155">
        <v>903</v>
      </c>
      <c r="R36" s="157">
        <v>1039.5</v>
      </c>
      <c r="S36" s="135">
        <v>950.17550526861305</v>
      </c>
      <c r="T36" s="157">
        <v>51843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5"/>
      <c r="C37" s="295">
        <v>41698</v>
      </c>
      <c r="D37" s="135"/>
      <c r="E37" s="155">
        <v>871.5</v>
      </c>
      <c r="F37" s="157">
        <v>1050</v>
      </c>
      <c r="G37" s="135">
        <v>920.83809001097757</v>
      </c>
      <c r="H37" s="157">
        <v>14195.2</v>
      </c>
      <c r="I37" s="155">
        <v>535.5</v>
      </c>
      <c r="J37" s="157">
        <v>642.6</v>
      </c>
      <c r="K37" s="135">
        <v>579.5538124245129</v>
      </c>
      <c r="L37" s="157">
        <v>31982.3</v>
      </c>
      <c r="M37" s="155">
        <v>861</v>
      </c>
      <c r="N37" s="157">
        <v>1071</v>
      </c>
      <c r="O37" s="135">
        <v>928.33650815403621</v>
      </c>
      <c r="P37" s="157">
        <v>29611.5</v>
      </c>
      <c r="Q37" s="155">
        <v>903</v>
      </c>
      <c r="R37" s="157">
        <v>1039.5</v>
      </c>
      <c r="S37" s="135">
        <v>953.75877620619553</v>
      </c>
      <c r="T37" s="157">
        <v>40478.199999999997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5"/>
      <c r="C38" s="295"/>
      <c r="D38" s="135"/>
      <c r="E38" s="155"/>
      <c r="F38" s="155"/>
      <c r="G38" s="157"/>
      <c r="H38" s="13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7"/>
      <c r="U38" s="15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53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25"/>
      <c r="C40" s="326"/>
      <c r="D40" s="161"/>
      <c r="E40" s="165"/>
      <c r="F40" s="165"/>
      <c r="G40" s="16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1" t="s">
        <v>109</v>
      </c>
      <c r="C41" s="136" t="s">
        <v>222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26" t="s">
        <v>111</v>
      </c>
      <c r="C42" s="136" t="s">
        <v>112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223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224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89</v>
      </c>
      <c r="D6" s="142"/>
      <c r="E6" s="770" t="s">
        <v>225</v>
      </c>
      <c r="F6" s="771"/>
      <c r="G6" s="771"/>
      <c r="H6" s="772"/>
      <c r="I6" s="770" t="s">
        <v>226</v>
      </c>
      <c r="J6" s="771"/>
      <c r="K6" s="771"/>
      <c r="L6" s="772"/>
      <c r="M6" s="770" t="s">
        <v>227</v>
      </c>
      <c r="N6" s="771"/>
      <c r="O6" s="771"/>
      <c r="P6" s="772"/>
      <c r="R6" s="135"/>
      <c r="S6" s="135"/>
      <c r="T6" s="144"/>
      <c r="U6" s="144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216</v>
      </c>
      <c r="C7" s="151"/>
      <c r="D7" s="161"/>
      <c r="E7" s="141" t="s">
        <v>220</v>
      </c>
      <c r="F7" s="266" t="s">
        <v>221</v>
      </c>
      <c r="G7" s="143" t="s">
        <v>172</v>
      </c>
      <c r="H7" s="266" t="s">
        <v>219</v>
      </c>
      <c r="I7" s="141" t="s">
        <v>220</v>
      </c>
      <c r="J7" s="266" t="s">
        <v>221</v>
      </c>
      <c r="K7" s="143" t="s">
        <v>172</v>
      </c>
      <c r="L7" s="266" t="s">
        <v>173</v>
      </c>
      <c r="M7" s="141" t="s">
        <v>220</v>
      </c>
      <c r="N7" s="266" t="s">
        <v>221</v>
      </c>
      <c r="O7" s="143" t="s">
        <v>172</v>
      </c>
      <c r="P7" s="266" t="s">
        <v>219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55" t="s">
        <v>101</v>
      </c>
      <c r="C8" s="135">
        <v>22</v>
      </c>
      <c r="D8" s="156" t="s">
        <v>102</v>
      </c>
      <c r="E8" s="156">
        <v>410</v>
      </c>
      <c r="F8" s="157">
        <v>683</v>
      </c>
      <c r="G8" s="157">
        <v>529</v>
      </c>
      <c r="H8" s="157">
        <v>17506025</v>
      </c>
      <c r="I8" s="157">
        <v>840</v>
      </c>
      <c r="J8" s="157">
        <v>1217</v>
      </c>
      <c r="K8" s="157">
        <v>1003</v>
      </c>
      <c r="L8" s="157">
        <v>1230762</v>
      </c>
      <c r="M8" s="157">
        <v>545</v>
      </c>
      <c r="N8" s="157">
        <v>834</v>
      </c>
      <c r="O8" s="157">
        <v>682</v>
      </c>
      <c r="P8" s="157">
        <v>47469421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5"/>
      <c r="C9" s="135">
        <v>23</v>
      </c>
      <c r="D9" s="156"/>
      <c r="E9" s="159">
        <v>441</v>
      </c>
      <c r="F9" s="159">
        <v>759.15</v>
      </c>
      <c r="G9" s="159">
        <v>578.73838852270842</v>
      </c>
      <c r="H9" s="159">
        <v>14375920.499999994</v>
      </c>
      <c r="I9" s="159">
        <v>824.25</v>
      </c>
      <c r="J9" s="159">
        <v>1317.2250000000001</v>
      </c>
      <c r="K9" s="159">
        <v>1038.7745773000727</v>
      </c>
      <c r="L9" s="159">
        <v>1071770.5000000002</v>
      </c>
      <c r="M9" s="159">
        <v>514.5</v>
      </c>
      <c r="N9" s="159">
        <v>903</v>
      </c>
      <c r="O9" s="159">
        <v>717.10639706480561</v>
      </c>
      <c r="P9" s="160">
        <v>43680898.499999978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24</v>
      </c>
      <c r="D10" s="161"/>
      <c r="E10" s="239">
        <v>399</v>
      </c>
      <c r="F10" s="239">
        <v>682.5</v>
      </c>
      <c r="G10" s="239">
        <v>528.15</v>
      </c>
      <c r="H10" s="239">
        <v>14829273.099999998</v>
      </c>
      <c r="I10" s="239">
        <v>766.5</v>
      </c>
      <c r="J10" s="239">
        <v>1207.5</v>
      </c>
      <c r="K10" s="239">
        <v>952.35</v>
      </c>
      <c r="L10" s="239">
        <v>1035545.7000000001</v>
      </c>
      <c r="M10" s="239">
        <v>536.55000000000007</v>
      </c>
      <c r="N10" s="239">
        <v>821.1</v>
      </c>
      <c r="O10" s="239">
        <v>659.4</v>
      </c>
      <c r="P10" s="241">
        <v>43594280.899999991</v>
      </c>
      <c r="R10" s="135"/>
      <c r="S10" s="135"/>
      <c r="T10" s="135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5"/>
      <c r="C11" s="135">
        <v>6</v>
      </c>
      <c r="D11" s="156"/>
      <c r="E11" s="157">
        <v>567</v>
      </c>
      <c r="F11" s="157">
        <v>714</v>
      </c>
      <c r="G11" s="157">
        <v>655.5186135906298</v>
      </c>
      <c r="H11" s="157">
        <v>958660.10000000021</v>
      </c>
      <c r="I11" s="157">
        <v>945</v>
      </c>
      <c r="J11" s="157">
        <v>1214.8500000000001</v>
      </c>
      <c r="K11" s="157">
        <v>1044.7898885652778</v>
      </c>
      <c r="L11" s="157">
        <v>78064.5</v>
      </c>
      <c r="M11" s="157">
        <v>669.9</v>
      </c>
      <c r="N11" s="157">
        <v>823.2</v>
      </c>
      <c r="O11" s="157">
        <v>745.77285402542373</v>
      </c>
      <c r="P11" s="156">
        <v>3364102.0000000005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5"/>
      <c r="C12" s="135">
        <v>7</v>
      </c>
      <c r="D12" s="156"/>
      <c r="E12" s="157">
        <v>563.85</v>
      </c>
      <c r="F12" s="157">
        <v>724.5</v>
      </c>
      <c r="G12" s="157">
        <v>651.33153939982424</v>
      </c>
      <c r="H12" s="157">
        <v>1134598.7</v>
      </c>
      <c r="I12" s="157">
        <v>945</v>
      </c>
      <c r="J12" s="157">
        <v>1260</v>
      </c>
      <c r="K12" s="157">
        <v>1068.9059230095397</v>
      </c>
      <c r="L12" s="157">
        <v>95147.800000000017</v>
      </c>
      <c r="M12" s="157">
        <v>679.35</v>
      </c>
      <c r="N12" s="157">
        <v>849.45</v>
      </c>
      <c r="O12" s="157">
        <v>750.67407571025262</v>
      </c>
      <c r="P12" s="156">
        <v>3642060.5999999996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5"/>
      <c r="C13" s="135">
        <v>8</v>
      </c>
      <c r="D13" s="156"/>
      <c r="E13" s="157">
        <v>525</v>
      </c>
      <c r="F13" s="157">
        <v>714</v>
      </c>
      <c r="G13" s="157">
        <v>626.75346941771284</v>
      </c>
      <c r="H13" s="157">
        <v>896928.1</v>
      </c>
      <c r="I13" s="157">
        <v>972.30000000000007</v>
      </c>
      <c r="J13" s="157">
        <v>1273.6500000000001</v>
      </c>
      <c r="K13" s="157">
        <v>1107.9062601524429</v>
      </c>
      <c r="L13" s="157">
        <v>91103.8</v>
      </c>
      <c r="M13" s="157">
        <v>693</v>
      </c>
      <c r="N13" s="157">
        <v>862.05000000000007</v>
      </c>
      <c r="O13" s="157">
        <v>772.97294904040621</v>
      </c>
      <c r="P13" s="156">
        <v>3420284.5000000005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5"/>
      <c r="C14" s="135">
        <v>9</v>
      </c>
      <c r="D14" s="156"/>
      <c r="E14" s="157">
        <v>540.75</v>
      </c>
      <c r="F14" s="157">
        <v>682.5</v>
      </c>
      <c r="G14" s="157">
        <v>618.86821172597354</v>
      </c>
      <c r="H14" s="157">
        <v>1084448.1000000001</v>
      </c>
      <c r="I14" s="157">
        <v>997.5</v>
      </c>
      <c r="J14" s="157">
        <v>1291.5</v>
      </c>
      <c r="K14" s="157">
        <v>1123.6109998575585</v>
      </c>
      <c r="L14" s="157">
        <v>94442.499999999985</v>
      </c>
      <c r="M14" s="157">
        <v>693</v>
      </c>
      <c r="N14" s="157">
        <v>815.85</v>
      </c>
      <c r="O14" s="157">
        <v>754.77985981487268</v>
      </c>
      <c r="P14" s="156">
        <v>3457662.0000000005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5"/>
      <c r="C15" s="135">
        <v>10</v>
      </c>
      <c r="D15" s="156"/>
      <c r="E15" s="157">
        <v>524.89499999999998</v>
      </c>
      <c r="F15" s="157">
        <v>677.25</v>
      </c>
      <c r="G15" s="157">
        <v>599.32920957354872</v>
      </c>
      <c r="H15" s="157">
        <v>1243773.3000000003</v>
      </c>
      <c r="I15" s="157">
        <v>966</v>
      </c>
      <c r="J15" s="157">
        <v>1239</v>
      </c>
      <c r="K15" s="157">
        <v>1088.9190023752969</v>
      </c>
      <c r="L15" s="157">
        <v>100184.20000000001</v>
      </c>
      <c r="M15" s="157">
        <v>645.75</v>
      </c>
      <c r="N15" s="157">
        <v>781.2</v>
      </c>
      <c r="O15" s="157">
        <v>699.38718532554765</v>
      </c>
      <c r="P15" s="156">
        <v>3914545.5000000005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5"/>
      <c r="C16" s="135">
        <v>11</v>
      </c>
      <c r="D16" s="156"/>
      <c r="E16" s="157">
        <v>546</v>
      </c>
      <c r="F16" s="157">
        <v>714</v>
      </c>
      <c r="G16" s="157">
        <v>614.02069491153941</v>
      </c>
      <c r="H16" s="157">
        <v>1397239.7999999998</v>
      </c>
      <c r="I16" s="157">
        <v>945</v>
      </c>
      <c r="J16" s="157">
        <v>1218</v>
      </c>
      <c r="K16" s="157">
        <v>1081.1424400453272</v>
      </c>
      <c r="L16" s="157">
        <v>91364.000000000015</v>
      </c>
      <c r="M16" s="157">
        <v>647.85</v>
      </c>
      <c r="N16" s="157">
        <v>787.5</v>
      </c>
      <c r="O16" s="157">
        <v>706.93612568586593</v>
      </c>
      <c r="P16" s="156">
        <v>3987279.3999999994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5"/>
      <c r="C17" s="135">
        <v>12</v>
      </c>
      <c r="D17" s="156"/>
      <c r="E17" s="157">
        <v>561.75</v>
      </c>
      <c r="F17" s="157">
        <v>745.5</v>
      </c>
      <c r="G17" s="157">
        <v>641.03964970603477</v>
      </c>
      <c r="H17" s="157">
        <v>1213540.8</v>
      </c>
      <c r="I17" s="157">
        <v>945</v>
      </c>
      <c r="J17" s="157">
        <v>1270.5</v>
      </c>
      <c r="K17" s="157">
        <v>1101.5761312130289</v>
      </c>
      <c r="L17" s="157">
        <v>113749.9</v>
      </c>
      <c r="M17" s="157">
        <v>687.75</v>
      </c>
      <c r="N17" s="157">
        <v>913.5</v>
      </c>
      <c r="O17" s="157">
        <v>801.36914174736523</v>
      </c>
      <c r="P17" s="156">
        <v>3627435.4000000004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5">
        <v>26</v>
      </c>
      <c r="C18" s="135">
        <v>1</v>
      </c>
      <c r="D18" s="156"/>
      <c r="E18" s="157">
        <v>504</v>
      </c>
      <c r="F18" s="157">
        <v>672</v>
      </c>
      <c r="G18" s="157">
        <v>583.13599866713218</v>
      </c>
      <c r="H18" s="157">
        <v>1329445.6000000001</v>
      </c>
      <c r="I18" s="157">
        <v>871.5</v>
      </c>
      <c r="J18" s="157">
        <v>1228.5</v>
      </c>
      <c r="K18" s="157">
        <v>986.97317987249789</v>
      </c>
      <c r="L18" s="157">
        <v>105899.99999999999</v>
      </c>
      <c r="M18" s="157">
        <v>588</v>
      </c>
      <c r="N18" s="157">
        <v>777</v>
      </c>
      <c r="O18" s="157">
        <v>664.85501801000851</v>
      </c>
      <c r="P18" s="157">
        <v>4075717.1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2</v>
      </c>
      <c r="D19" s="161"/>
      <c r="E19" s="165">
        <v>504</v>
      </c>
      <c r="F19" s="165">
        <v>682.5</v>
      </c>
      <c r="G19" s="165">
        <v>585.91342490169154</v>
      </c>
      <c r="H19" s="165">
        <v>1419393.5</v>
      </c>
      <c r="I19" s="165">
        <v>871.5</v>
      </c>
      <c r="J19" s="165">
        <v>1176</v>
      </c>
      <c r="K19" s="165">
        <v>970.14438070839822</v>
      </c>
      <c r="L19" s="165">
        <v>117092.70000000001</v>
      </c>
      <c r="M19" s="165">
        <v>588</v>
      </c>
      <c r="N19" s="165">
        <v>740.25</v>
      </c>
      <c r="O19" s="165">
        <v>672.95725450029829</v>
      </c>
      <c r="P19" s="161">
        <v>3810956.9000000008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5">
        <v>41673</v>
      </c>
      <c r="E20" s="214">
        <v>508.83000000000004</v>
      </c>
      <c r="F20" s="214">
        <v>651</v>
      </c>
      <c r="G20" s="214">
        <v>573.53080627002316</v>
      </c>
      <c r="H20" s="157">
        <v>184306.4</v>
      </c>
      <c r="I20" s="214">
        <v>892.5</v>
      </c>
      <c r="J20" s="214">
        <v>1123.5</v>
      </c>
      <c r="K20" s="214">
        <v>976.82567779520537</v>
      </c>
      <c r="L20" s="157">
        <v>8159.9</v>
      </c>
      <c r="M20" s="214">
        <v>588</v>
      </c>
      <c r="N20" s="214">
        <v>698.25</v>
      </c>
      <c r="O20" s="214">
        <v>655.30568778515294</v>
      </c>
      <c r="P20" s="157">
        <v>406615.6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5"/>
      <c r="C21" s="295">
        <v>41674</v>
      </c>
      <c r="E21" s="155">
        <v>509.25</v>
      </c>
      <c r="F21" s="157">
        <v>661.5</v>
      </c>
      <c r="G21" s="135">
        <v>566.56073796867724</v>
      </c>
      <c r="H21" s="157">
        <v>65816.600000000006</v>
      </c>
      <c r="I21" s="155">
        <v>892.5</v>
      </c>
      <c r="J21" s="157">
        <v>1155</v>
      </c>
      <c r="K21" s="135">
        <v>976.23011181082165</v>
      </c>
      <c r="L21" s="157">
        <v>2636.3</v>
      </c>
      <c r="M21" s="155">
        <v>589.05000000000007</v>
      </c>
      <c r="N21" s="157">
        <v>708.75</v>
      </c>
      <c r="O21" s="135">
        <v>661.68282695020628</v>
      </c>
      <c r="P21" s="157">
        <v>54409.5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5"/>
      <c r="C22" s="295">
        <v>41675</v>
      </c>
      <c r="E22" s="155">
        <v>509.25</v>
      </c>
      <c r="F22" s="157">
        <v>661.5</v>
      </c>
      <c r="G22" s="135">
        <v>566.81978752807061</v>
      </c>
      <c r="H22" s="157">
        <v>33796.400000000001</v>
      </c>
      <c r="I22" s="155">
        <v>892.5</v>
      </c>
      <c r="J22" s="157">
        <v>1102.5</v>
      </c>
      <c r="K22" s="135">
        <v>965.94294063365089</v>
      </c>
      <c r="L22" s="157">
        <v>1888.9</v>
      </c>
      <c r="M22" s="155">
        <v>609</v>
      </c>
      <c r="N22" s="157">
        <v>688.17</v>
      </c>
      <c r="O22" s="135">
        <v>650.83896905496715</v>
      </c>
      <c r="P22" s="157">
        <v>56072.3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5"/>
      <c r="C23" s="295">
        <v>41676</v>
      </c>
      <c r="E23" s="155">
        <v>504</v>
      </c>
      <c r="F23" s="157">
        <v>661.5</v>
      </c>
      <c r="G23" s="135">
        <v>569.52754898220269</v>
      </c>
      <c r="H23" s="157">
        <v>35086.199999999997</v>
      </c>
      <c r="I23" s="155">
        <v>892.5</v>
      </c>
      <c r="J23" s="157">
        <v>1102.5</v>
      </c>
      <c r="K23" s="135">
        <v>966.93792581377772</v>
      </c>
      <c r="L23" s="157">
        <v>2837.1</v>
      </c>
      <c r="M23" s="155">
        <v>597.45000000000005</v>
      </c>
      <c r="N23" s="157">
        <v>700.35</v>
      </c>
      <c r="O23" s="135">
        <v>655.64515749611348</v>
      </c>
      <c r="P23" s="157">
        <v>129880.2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5"/>
      <c r="C24" s="295">
        <v>41677</v>
      </c>
      <c r="E24" s="155">
        <v>514.5</v>
      </c>
      <c r="F24" s="157">
        <v>651</v>
      </c>
      <c r="G24" s="135">
        <v>572.17145138050512</v>
      </c>
      <c r="H24" s="157">
        <v>60515.3</v>
      </c>
      <c r="I24" s="155">
        <v>876.75</v>
      </c>
      <c r="J24" s="157">
        <v>1102.5</v>
      </c>
      <c r="K24" s="135">
        <v>970.44797687861285</v>
      </c>
      <c r="L24" s="157">
        <v>7478.6</v>
      </c>
      <c r="M24" s="155">
        <v>606.9</v>
      </c>
      <c r="N24" s="157">
        <v>705.6</v>
      </c>
      <c r="O24" s="135">
        <v>658.80143646998181</v>
      </c>
      <c r="P24" s="157">
        <v>209047.5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5"/>
      <c r="C25" s="295">
        <v>41680</v>
      </c>
      <c r="E25" s="155">
        <v>525</v>
      </c>
      <c r="F25" s="157">
        <v>651</v>
      </c>
      <c r="G25" s="135">
        <v>577.03720285844781</v>
      </c>
      <c r="H25" s="157">
        <v>134398.79999999999</v>
      </c>
      <c r="I25" s="155">
        <v>871.5</v>
      </c>
      <c r="J25" s="157">
        <v>1102.5</v>
      </c>
      <c r="K25" s="135">
        <v>966.39722258938605</v>
      </c>
      <c r="L25" s="157">
        <v>23939.3</v>
      </c>
      <c r="M25" s="155">
        <v>618.45000000000005</v>
      </c>
      <c r="N25" s="157">
        <v>719.25</v>
      </c>
      <c r="O25" s="135">
        <v>671.54155599481112</v>
      </c>
      <c r="P25" s="157">
        <v>439460.8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5"/>
      <c r="C26" s="295">
        <v>41682</v>
      </c>
      <c r="E26" s="155">
        <v>529.93500000000006</v>
      </c>
      <c r="F26" s="157">
        <v>661.5</v>
      </c>
      <c r="G26" s="135">
        <v>582.43779512315257</v>
      </c>
      <c r="H26" s="157">
        <v>111440.2</v>
      </c>
      <c r="I26" s="155">
        <v>882</v>
      </c>
      <c r="J26" s="157">
        <v>1102.5</v>
      </c>
      <c r="K26" s="135">
        <v>976.38977611940345</v>
      </c>
      <c r="L26" s="157">
        <v>5479.2</v>
      </c>
      <c r="M26" s="155">
        <v>627.9</v>
      </c>
      <c r="N26" s="157">
        <v>723.45</v>
      </c>
      <c r="O26" s="135">
        <v>678.39967476594222</v>
      </c>
      <c r="P26" s="157">
        <v>177202.6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5"/>
      <c r="C27" s="295">
        <v>41683</v>
      </c>
      <c r="E27" s="155">
        <v>530.04000000000008</v>
      </c>
      <c r="F27" s="157">
        <v>661.5</v>
      </c>
      <c r="G27" s="135">
        <v>586.01755760572109</v>
      </c>
      <c r="H27" s="157">
        <v>28620.1</v>
      </c>
      <c r="I27" s="155">
        <v>892.5</v>
      </c>
      <c r="J27" s="157">
        <v>1100.4000000000001</v>
      </c>
      <c r="K27" s="135">
        <v>978.17181558935363</v>
      </c>
      <c r="L27" s="157">
        <v>1911.4</v>
      </c>
      <c r="M27" s="155">
        <v>630</v>
      </c>
      <c r="N27" s="157">
        <v>724.5</v>
      </c>
      <c r="O27" s="135">
        <v>679.40535644046656</v>
      </c>
      <c r="P27" s="157">
        <v>221160.7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5"/>
      <c r="C28" s="295">
        <v>41684</v>
      </c>
      <c r="E28" s="132">
        <v>535.5</v>
      </c>
      <c r="F28" s="132">
        <v>661.5</v>
      </c>
      <c r="G28" s="132">
        <v>582.93066556216024</v>
      </c>
      <c r="H28" s="324">
        <v>74598.600000000006</v>
      </c>
      <c r="I28" s="132">
        <v>871.5</v>
      </c>
      <c r="J28" s="132">
        <v>1102.5</v>
      </c>
      <c r="K28" s="132">
        <v>970.96500175870551</v>
      </c>
      <c r="L28" s="324">
        <v>3615.6</v>
      </c>
      <c r="M28" s="132">
        <v>640.5</v>
      </c>
      <c r="N28" s="132">
        <v>726.6</v>
      </c>
      <c r="O28" s="132">
        <v>677.71448523263882</v>
      </c>
      <c r="P28" s="324">
        <v>151372.29999999999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5"/>
      <c r="C29" s="295">
        <v>41687</v>
      </c>
      <c r="E29" s="132">
        <v>535.5</v>
      </c>
      <c r="F29" s="132">
        <v>661.5</v>
      </c>
      <c r="G29" s="132">
        <v>578.88547954636033</v>
      </c>
      <c r="H29" s="174">
        <v>120244</v>
      </c>
      <c r="I29" s="132">
        <v>871.5</v>
      </c>
      <c r="J29" s="132">
        <v>1102.5</v>
      </c>
      <c r="K29" s="132">
        <v>966.1895335913847</v>
      </c>
      <c r="L29" s="174">
        <v>9107.7000000000007</v>
      </c>
      <c r="M29" s="132">
        <v>648.9</v>
      </c>
      <c r="N29" s="132">
        <v>727.65</v>
      </c>
      <c r="O29" s="132">
        <v>682.41246430331216</v>
      </c>
      <c r="P29" s="174">
        <v>389145.2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5"/>
      <c r="C30" s="295">
        <v>41688</v>
      </c>
      <c r="E30" s="132">
        <v>556.5</v>
      </c>
      <c r="F30" s="132">
        <v>677.25</v>
      </c>
      <c r="G30" s="132">
        <v>589.44802602395373</v>
      </c>
      <c r="H30" s="174">
        <v>49059.199999999997</v>
      </c>
      <c r="I30" s="132">
        <v>871.5</v>
      </c>
      <c r="J30" s="132">
        <v>1113</v>
      </c>
      <c r="K30" s="132">
        <v>971.48029141104314</v>
      </c>
      <c r="L30" s="174">
        <v>2631.9</v>
      </c>
      <c r="M30" s="132">
        <v>663.6</v>
      </c>
      <c r="N30" s="132">
        <v>735</v>
      </c>
      <c r="O30" s="132">
        <v>693.1739793053664</v>
      </c>
      <c r="P30" s="174">
        <v>62306.6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5"/>
      <c r="C31" s="295">
        <v>41689</v>
      </c>
      <c r="E31" s="155">
        <v>567</v>
      </c>
      <c r="F31" s="157">
        <v>682.5</v>
      </c>
      <c r="G31" s="135">
        <v>598.52484976147741</v>
      </c>
      <c r="H31" s="157">
        <v>54899.6</v>
      </c>
      <c r="I31" s="155">
        <v>892.5</v>
      </c>
      <c r="J31" s="157">
        <v>1121.4000000000001</v>
      </c>
      <c r="K31" s="135">
        <v>976.57368421052638</v>
      </c>
      <c r="L31" s="157">
        <v>3045.4</v>
      </c>
      <c r="M31" s="155">
        <v>673.05000000000007</v>
      </c>
      <c r="N31" s="157">
        <v>739.2</v>
      </c>
      <c r="O31" s="135">
        <v>697.82513106401848</v>
      </c>
      <c r="P31" s="157">
        <v>168057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5"/>
      <c r="C32" s="295">
        <v>41690</v>
      </c>
      <c r="E32" s="155">
        <v>567</v>
      </c>
      <c r="F32" s="157">
        <v>682.5</v>
      </c>
      <c r="G32" s="135">
        <v>599.56961010323744</v>
      </c>
      <c r="H32" s="157">
        <v>50575.5</v>
      </c>
      <c r="I32" s="155">
        <v>892.5</v>
      </c>
      <c r="J32" s="157">
        <v>1136.1000000000001</v>
      </c>
      <c r="K32" s="135">
        <v>978.73913713405216</v>
      </c>
      <c r="L32" s="157">
        <v>2741.7</v>
      </c>
      <c r="M32" s="155">
        <v>676.2</v>
      </c>
      <c r="N32" s="157">
        <v>740.25</v>
      </c>
      <c r="O32" s="135">
        <v>700.59507781284469</v>
      </c>
      <c r="P32" s="157">
        <v>178172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5"/>
      <c r="C33" s="295">
        <v>41691</v>
      </c>
      <c r="E33" s="155">
        <v>567</v>
      </c>
      <c r="F33" s="157">
        <v>672</v>
      </c>
      <c r="G33" s="135">
        <v>603.74833012015324</v>
      </c>
      <c r="H33" s="157">
        <v>59560.5</v>
      </c>
      <c r="I33" s="155">
        <v>892.5</v>
      </c>
      <c r="J33" s="157">
        <v>1102.5</v>
      </c>
      <c r="K33" s="135">
        <v>976.10318249627028</v>
      </c>
      <c r="L33" s="157">
        <v>2388.5</v>
      </c>
      <c r="M33" s="155">
        <v>669.9</v>
      </c>
      <c r="N33" s="157">
        <v>738.15</v>
      </c>
      <c r="O33" s="135">
        <v>692.85842134999052</v>
      </c>
      <c r="P33" s="157">
        <v>260675.20000000001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5"/>
      <c r="C34" s="295">
        <v>41694</v>
      </c>
      <c r="E34" s="155">
        <v>567</v>
      </c>
      <c r="F34" s="157">
        <v>666.75</v>
      </c>
      <c r="G34" s="135">
        <v>606.92712928472895</v>
      </c>
      <c r="H34" s="157">
        <v>162284</v>
      </c>
      <c r="I34" s="155">
        <v>892.5</v>
      </c>
      <c r="J34" s="157">
        <v>1107.96</v>
      </c>
      <c r="K34" s="135">
        <v>972.3511861418765</v>
      </c>
      <c r="L34" s="157">
        <v>17387</v>
      </c>
      <c r="M34" s="155">
        <v>666.75</v>
      </c>
      <c r="N34" s="157">
        <v>735</v>
      </c>
      <c r="O34" s="135">
        <v>690.10176136363634</v>
      </c>
      <c r="P34" s="157">
        <v>365966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5"/>
      <c r="C35" s="295">
        <v>41695</v>
      </c>
      <c r="E35" s="155">
        <v>572.25</v>
      </c>
      <c r="F35" s="157">
        <v>672</v>
      </c>
      <c r="G35" s="135">
        <v>614.05166567989704</v>
      </c>
      <c r="H35" s="157">
        <v>48310.7</v>
      </c>
      <c r="I35" s="155">
        <v>903</v>
      </c>
      <c r="J35" s="157">
        <v>1155</v>
      </c>
      <c r="K35" s="135">
        <v>981.44547563805099</v>
      </c>
      <c r="L35" s="157">
        <v>4074.3</v>
      </c>
      <c r="M35" s="155">
        <v>666.75</v>
      </c>
      <c r="N35" s="157">
        <v>735</v>
      </c>
      <c r="O35" s="135">
        <v>692.89348792884391</v>
      </c>
      <c r="P35" s="157">
        <v>124083.7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5"/>
      <c r="C36" s="295">
        <v>41696</v>
      </c>
      <c r="E36" s="155">
        <v>572.25</v>
      </c>
      <c r="F36" s="157">
        <v>677.25</v>
      </c>
      <c r="G36" s="135">
        <v>615.06393721255722</v>
      </c>
      <c r="H36" s="157">
        <v>61751.1</v>
      </c>
      <c r="I36" s="155">
        <v>924</v>
      </c>
      <c r="J36" s="157">
        <v>1155</v>
      </c>
      <c r="K36" s="135">
        <v>984.5249320036263</v>
      </c>
      <c r="L36" s="157">
        <v>8334.7999999999993</v>
      </c>
      <c r="M36" s="155">
        <v>657.30000000000007</v>
      </c>
      <c r="N36" s="157">
        <v>735</v>
      </c>
      <c r="O36" s="135">
        <v>689.73911872924702</v>
      </c>
      <c r="P36" s="157">
        <v>179265.4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5"/>
      <c r="C37" s="295">
        <v>41697</v>
      </c>
      <c r="E37" s="155">
        <v>572.25</v>
      </c>
      <c r="F37" s="157">
        <v>682.5</v>
      </c>
      <c r="G37" s="135">
        <v>619.67952037319401</v>
      </c>
      <c r="H37" s="157">
        <v>48135</v>
      </c>
      <c r="I37" s="155">
        <v>924</v>
      </c>
      <c r="J37" s="157">
        <v>1155</v>
      </c>
      <c r="K37" s="135">
        <v>981.99592668024457</v>
      </c>
      <c r="L37" s="157">
        <v>6669.5</v>
      </c>
      <c r="M37" s="155">
        <v>655.20000000000005</v>
      </c>
      <c r="N37" s="157">
        <v>727.65</v>
      </c>
      <c r="O37" s="135">
        <v>687.01325064079083</v>
      </c>
      <c r="P37" s="157">
        <v>158068.20000000001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5"/>
      <c r="C38" s="295">
        <v>41698</v>
      </c>
      <c r="D38" s="135"/>
      <c r="E38" s="155">
        <v>572.25</v>
      </c>
      <c r="F38" s="157">
        <v>682.5</v>
      </c>
      <c r="G38" s="135">
        <v>621.18235570595994</v>
      </c>
      <c r="H38" s="157">
        <v>35995.300000000003</v>
      </c>
      <c r="I38" s="327">
        <v>908.25</v>
      </c>
      <c r="J38" s="327">
        <v>1176</v>
      </c>
      <c r="K38" s="327">
        <v>982.06434962147273</v>
      </c>
      <c r="L38" s="157">
        <v>2765.6</v>
      </c>
      <c r="M38" s="155">
        <v>657.30000000000007</v>
      </c>
      <c r="N38" s="157">
        <v>732.375</v>
      </c>
      <c r="O38" s="135">
        <v>689.76837255129249</v>
      </c>
      <c r="P38" s="157">
        <v>79996.100000000006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5"/>
      <c r="C39" s="295"/>
      <c r="D39" s="13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5"/>
      <c r="C40" s="295"/>
      <c r="D40" s="15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6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26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228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88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5"/>
      <c r="C6" s="141" t="s">
        <v>89</v>
      </c>
      <c r="D6" s="142"/>
      <c r="E6" s="770" t="s">
        <v>229</v>
      </c>
      <c r="F6" s="771"/>
      <c r="G6" s="771"/>
      <c r="H6" s="772"/>
      <c r="I6" s="770" t="s">
        <v>230</v>
      </c>
      <c r="J6" s="771"/>
      <c r="K6" s="771"/>
      <c r="L6" s="772"/>
      <c r="M6" s="770" t="s">
        <v>231</v>
      </c>
      <c r="N6" s="771"/>
      <c r="O6" s="771"/>
      <c r="P6" s="772"/>
      <c r="Q6" s="770" t="s">
        <v>232</v>
      </c>
      <c r="R6" s="771"/>
      <c r="S6" s="771"/>
      <c r="T6" s="772"/>
      <c r="V6" s="135"/>
      <c r="W6" s="135"/>
      <c r="X6" s="144"/>
      <c r="Y6" s="144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5"/>
      <c r="AQ6" s="135"/>
    </row>
    <row r="7" spans="1:43" x14ac:dyDescent="0.15">
      <c r="B7" s="328" t="s">
        <v>95</v>
      </c>
      <c r="C7" s="329"/>
      <c r="D7" s="330"/>
      <c r="E7" s="141" t="s">
        <v>233</v>
      </c>
      <c r="F7" s="266" t="s">
        <v>234</v>
      </c>
      <c r="G7" s="143" t="s">
        <v>172</v>
      </c>
      <c r="H7" s="266" t="s">
        <v>235</v>
      </c>
      <c r="I7" s="141" t="s">
        <v>233</v>
      </c>
      <c r="J7" s="266" t="s">
        <v>234</v>
      </c>
      <c r="K7" s="143" t="s">
        <v>172</v>
      </c>
      <c r="L7" s="266" t="s">
        <v>173</v>
      </c>
      <c r="M7" s="141" t="s">
        <v>233</v>
      </c>
      <c r="N7" s="266" t="s">
        <v>234</v>
      </c>
      <c r="O7" s="143" t="s">
        <v>172</v>
      </c>
      <c r="P7" s="266" t="s">
        <v>99</v>
      </c>
      <c r="Q7" s="141" t="s">
        <v>233</v>
      </c>
      <c r="R7" s="266" t="s">
        <v>234</v>
      </c>
      <c r="S7" s="143" t="s">
        <v>172</v>
      </c>
      <c r="T7" s="266" t="s">
        <v>99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201" t="s">
        <v>157</v>
      </c>
      <c r="C8" s="187">
        <v>21</v>
      </c>
      <c r="D8" s="177" t="s">
        <v>158</v>
      </c>
      <c r="E8" s="155">
        <v>609</v>
      </c>
      <c r="F8" s="157">
        <v>840</v>
      </c>
      <c r="G8" s="135">
        <v>717</v>
      </c>
      <c r="H8" s="157">
        <v>512298</v>
      </c>
      <c r="I8" s="155">
        <v>347</v>
      </c>
      <c r="J8" s="157">
        <v>578</v>
      </c>
      <c r="K8" s="135">
        <v>469</v>
      </c>
      <c r="L8" s="157">
        <v>858382</v>
      </c>
      <c r="M8" s="155">
        <v>630</v>
      </c>
      <c r="N8" s="157">
        <v>945</v>
      </c>
      <c r="O8" s="135">
        <v>769</v>
      </c>
      <c r="P8" s="157">
        <v>1579631</v>
      </c>
      <c r="Q8" s="155">
        <v>525</v>
      </c>
      <c r="R8" s="157">
        <v>830</v>
      </c>
      <c r="S8" s="135">
        <v>658</v>
      </c>
      <c r="T8" s="157">
        <v>1543778</v>
      </c>
      <c r="V8" s="135"/>
      <c r="W8" s="189"/>
      <c r="X8" s="135"/>
      <c r="Y8" s="18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01"/>
      <c r="C9" s="187">
        <v>22</v>
      </c>
      <c r="D9" s="203"/>
      <c r="E9" s="157">
        <v>609</v>
      </c>
      <c r="F9" s="157">
        <v>1044</v>
      </c>
      <c r="G9" s="157">
        <v>872</v>
      </c>
      <c r="H9" s="157">
        <v>662250</v>
      </c>
      <c r="I9" s="157">
        <v>399</v>
      </c>
      <c r="J9" s="157">
        <v>731</v>
      </c>
      <c r="K9" s="157">
        <v>521</v>
      </c>
      <c r="L9" s="157">
        <v>1062981</v>
      </c>
      <c r="M9" s="157">
        <v>714</v>
      </c>
      <c r="N9" s="157">
        <v>1191</v>
      </c>
      <c r="O9" s="157">
        <v>918</v>
      </c>
      <c r="P9" s="157">
        <v>1207229</v>
      </c>
      <c r="Q9" s="157">
        <v>630</v>
      </c>
      <c r="R9" s="157">
        <v>956</v>
      </c>
      <c r="S9" s="157">
        <v>785</v>
      </c>
      <c r="T9" s="156">
        <v>1245464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01"/>
      <c r="C10" s="187">
        <v>23</v>
      </c>
      <c r="D10" s="203"/>
      <c r="E10" s="159">
        <v>693</v>
      </c>
      <c r="F10" s="159">
        <v>1013.25</v>
      </c>
      <c r="G10" s="159">
        <v>865.53728250505583</v>
      </c>
      <c r="H10" s="159">
        <v>458245.99999999994</v>
      </c>
      <c r="I10" s="159">
        <v>420</v>
      </c>
      <c r="J10" s="159">
        <v>714</v>
      </c>
      <c r="K10" s="159">
        <v>566.04624665720007</v>
      </c>
      <c r="L10" s="159">
        <v>719951.3</v>
      </c>
      <c r="M10" s="159">
        <v>714</v>
      </c>
      <c r="N10" s="159">
        <v>1050</v>
      </c>
      <c r="O10" s="159">
        <v>902.42878703165979</v>
      </c>
      <c r="P10" s="159">
        <v>1170011.8999999999</v>
      </c>
      <c r="Q10" s="159">
        <v>640.5</v>
      </c>
      <c r="R10" s="159">
        <v>1001.7</v>
      </c>
      <c r="S10" s="159">
        <v>848.86738257355478</v>
      </c>
      <c r="T10" s="159">
        <v>889206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196"/>
      <c r="C11" s="199">
        <v>24</v>
      </c>
      <c r="D11" s="205"/>
      <c r="E11" s="162">
        <v>561.75</v>
      </c>
      <c r="F11" s="162">
        <v>840</v>
      </c>
      <c r="G11" s="162">
        <v>647.53028627144681</v>
      </c>
      <c r="H11" s="162">
        <v>616767</v>
      </c>
      <c r="I11" s="162">
        <v>367.5</v>
      </c>
      <c r="J11" s="162">
        <v>567</v>
      </c>
      <c r="K11" s="162">
        <v>432.28871586987577</v>
      </c>
      <c r="L11" s="162">
        <v>954598.10000000009</v>
      </c>
      <c r="M11" s="162">
        <v>577.5</v>
      </c>
      <c r="N11" s="162">
        <v>877.80000000000007</v>
      </c>
      <c r="O11" s="162">
        <v>682.64387773151634</v>
      </c>
      <c r="P11" s="162">
        <v>1587579.9</v>
      </c>
      <c r="Q11" s="162">
        <v>514.5</v>
      </c>
      <c r="R11" s="162">
        <v>840</v>
      </c>
      <c r="S11" s="162">
        <v>630.99094176909705</v>
      </c>
      <c r="T11" s="163">
        <v>837334.10000000009</v>
      </c>
      <c r="V11" s="135"/>
      <c r="W11" s="135"/>
      <c r="X11" s="135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  <c r="AQ11" s="135"/>
    </row>
    <row r="12" spans="1:43" ht="13.5" customHeight="1" x14ac:dyDescent="0.15">
      <c r="A12" s="135"/>
      <c r="B12" s="155"/>
      <c r="C12" s="144">
        <v>2</v>
      </c>
      <c r="D12" s="156"/>
      <c r="E12" s="157">
        <v>630</v>
      </c>
      <c r="F12" s="157">
        <v>787.5</v>
      </c>
      <c r="G12" s="157">
        <v>687.25005033219259</v>
      </c>
      <c r="H12" s="157">
        <v>34258.699999999997</v>
      </c>
      <c r="I12" s="157">
        <v>420</v>
      </c>
      <c r="J12" s="157">
        <v>504</v>
      </c>
      <c r="K12" s="157">
        <v>472.54142163129632</v>
      </c>
      <c r="L12" s="157">
        <v>131603.70000000001</v>
      </c>
      <c r="M12" s="157">
        <v>630</v>
      </c>
      <c r="N12" s="157">
        <v>819</v>
      </c>
      <c r="O12" s="157">
        <v>709.12303786494908</v>
      </c>
      <c r="P12" s="157">
        <v>77586.2</v>
      </c>
      <c r="Q12" s="157">
        <v>630</v>
      </c>
      <c r="R12" s="157">
        <v>787.5</v>
      </c>
      <c r="S12" s="157">
        <v>682.75811463557216</v>
      </c>
      <c r="T12" s="156">
        <v>76068.3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5"/>
      <c r="C13" s="144">
        <v>3</v>
      </c>
      <c r="D13" s="156"/>
      <c r="E13" s="157">
        <v>619.5</v>
      </c>
      <c r="F13" s="157">
        <v>766.5</v>
      </c>
      <c r="G13" s="157">
        <v>686.92002563281005</v>
      </c>
      <c r="H13" s="157">
        <v>63875</v>
      </c>
      <c r="I13" s="157">
        <v>420</v>
      </c>
      <c r="J13" s="157">
        <v>493.5</v>
      </c>
      <c r="K13" s="157">
        <v>467.33568496014806</v>
      </c>
      <c r="L13" s="157">
        <v>170404.6</v>
      </c>
      <c r="M13" s="157">
        <v>630</v>
      </c>
      <c r="N13" s="157">
        <v>819</v>
      </c>
      <c r="O13" s="157">
        <v>718.87411499556094</v>
      </c>
      <c r="P13" s="157">
        <v>129244.9</v>
      </c>
      <c r="Q13" s="157">
        <v>619.5</v>
      </c>
      <c r="R13" s="157">
        <v>766.5</v>
      </c>
      <c r="S13" s="157">
        <v>661.82547617791363</v>
      </c>
      <c r="T13" s="156">
        <v>87771.8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5"/>
      <c r="C14" s="144">
        <v>4</v>
      </c>
      <c r="D14" s="156"/>
      <c r="E14" s="157">
        <v>619.5</v>
      </c>
      <c r="F14" s="157">
        <v>752.85</v>
      </c>
      <c r="G14" s="157">
        <v>682.10739130434774</v>
      </c>
      <c r="H14" s="157">
        <v>57230.400000000001</v>
      </c>
      <c r="I14" s="157">
        <v>462</v>
      </c>
      <c r="J14" s="157">
        <v>576.45000000000005</v>
      </c>
      <c r="K14" s="157">
        <v>525.36656245721326</v>
      </c>
      <c r="L14" s="157">
        <v>225431.7</v>
      </c>
      <c r="M14" s="157">
        <v>630</v>
      </c>
      <c r="N14" s="157">
        <v>756</v>
      </c>
      <c r="O14" s="157">
        <v>692.83662494517739</v>
      </c>
      <c r="P14" s="157">
        <v>98731.9</v>
      </c>
      <c r="Q14" s="157">
        <v>598.5</v>
      </c>
      <c r="R14" s="157">
        <v>730.80000000000007</v>
      </c>
      <c r="S14" s="157">
        <v>671.66077284625794</v>
      </c>
      <c r="T14" s="156">
        <v>95667.3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5"/>
      <c r="C15" s="144">
        <v>5</v>
      </c>
      <c r="D15" s="156"/>
      <c r="E15" s="157">
        <v>661.5</v>
      </c>
      <c r="F15" s="157">
        <v>787.5</v>
      </c>
      <c r="G15" s="157">
        <v>703.9479352082592</v>
      </c>
      <c r="H15" s="157">
        <v>39685.800000000003</v>
      </c>
      <c r="I15" s="157">
        <v>483</v>
      </c>
      <c r="J15" s="157">
        <v>582.75</v>
      </c>
      <c r="K15" s="157">
        <v>529.99476098602236</v>
      </c>
      <c r="L15" s="157">
        <v>103792.8</v>
      </c>
      <c r="M15" s="157">
        <v>661.5</v>
      </c>
      <c r="N15" s="157">
        <v>787.5</v>
      </c>
      <c r="O15" s="157">
        <v>724.79727101941239</v>
      </c>
      <c r="P15" s="157">
        <v>55876.7</v>
      </c>
      <c r="Q15" s="157">
        <v>630</v>
      </c>
      <c r="R15" s="157">
        <v>735</v>
      </c>
      <c r="S15" s="157">
        <v>682.72899705374709</v>
      </c>
      <c r="T15" s="156">
        <v>84521.4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5"/>
      <c r="C16" s="144">
        <v>6</v>
      </c>
      <c r="D16" s="156"/>
      <c r="E16" s="157">
        <v>656.25</v>
      </c>
      <c r="F16" s="157">
        <v>787.5</v>
      </c>
      <c r="G16" s="157">
        <v>733.06050955414014</v>
      </c>
      <c r="H16" s="157">
        <v>33060.5</v>
      </c>
      <c r="I16" s="157">
        <v>462</v>
      </c>
      <c r="J16" s="157">
        <v>567</v>
      </c>
      <c r="K16" s="157">
        <v>524.79582451656154</v>
      </c>
      <c r="L16" s="157">
        <v>80867.600000000006</v>
      </c>
      <c r="M16" s="157">
        <v>682.5</v>
      </c>
      <c r="N16" s="157">
        <v>840</v>
      </c>
      <c r="O16" s="157">
        <v>784.04631326086098</v>
      </c>
      <c r="P16" s="157">
        <v>62209</v>
      </c>
      <c r="Q16" s="157">
        <v>630</v>
      </c>
      <c r="R16" s="157">
        <v>757.05000000000007</v>
      </c>
      <c r="S16" s="157">
        <v>703.03117290530884</v>
      </c>
      <c r="T16" s="156">
        <v>45863.8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5"/>
      <c r="C17" s="144">
        <v>7</v>
      </c>
      <c r="D17" s="156"/>
      <c r="E17" s="157">
        <v>661.5</v>
      </c>
      <c r="F17" s="157">
        <v>802.2</v>
      </c>
      <c r="G17" s="156">
        <v>732.93486590038333</v>
      </c>
      <c r="H17" s="157">
        <v>59815.7</v>
      </c>
      <c r="I17" s="157">
        <v>519.75</v>
      </c>
      <c r="J17" s="157">
        <v>588</v>
      </c>
      <c r="K17" s="157">
        <v>545.6730992562575</v>
      </c>
      <c r="L17" s="157">
        <v>110570.8</v>
      </c>
      <c r="M17" s="157">
        <v>714</v>
      </c>
      <c r="N17" s="157">
        <v>871.5</v>
      </c>
      <c r="O17" s="157">
        <v>809.53411440385935</v>
      </c>
      <c r="P17" s="157">
        <v>92969.4</v>
      </c>
      <c r="Q17" s="157">
        <v>619.5</v>
      </c>
      <c r="R17" s="157">
        <v>782.25</v>
      </c>
      <c r="S17" s="157">
        <v>729.50571560780816</v>
      </c>
      <c r="T17" s="156">
        <v>92288.1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5"/>
      <c r="C18" s="144">
        <v>8</v>
      </c>
      <c r="D18" s="156"/>
      <c r="E18" s="157">
        <v>661.5</v>
      </c>
      <c r="F18" s="157">
        <v>945</v>
      </c>
      <c r="G18" s="157">
        <v>887.00101563769545</v>
      </c>
      <c r="H18" s="157">
        <v>47002.6</v>
      </c>
      <c r="I18" s="157">
        <v>472.5</v>
      </c>
      <c r="J18" s="157">
        <v>556.5</v>
      </c>
      <c r="K18" s="157">
        <v>519.89792056257909</v>
      </c>
      <c r="L18" s="157">
        <v>111516.5</v>
      </c>
      <c r="M18" s="157">
        <v>735</v>
      </c>
      <c r="N18" s="157">
        <v>976.5</v>
      </c>
      <c r="O18" s="157">
        <v>897.68846221839624</v>
      </c>
      <c r="P18" s="157">
        <v>56280.3</v>
      </c>
      <c r="Q18" s="157">
        <v>609</v>
      </c>
      <c r="R18" s="157">
        <v>824.25</v>
      </c>
      <c r="S18" s="157">
        <v>755.83334028966158</v>
      </c>
      <c r="T18" s="156">
        <v>104083.7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5"/>
      <c r="C19" s="144">
        <v>9</v>
      </c>
      <c r="D19" s="156"/>
      <c r="E19" s="157">
        <v>661.5</v>
      </c>
      <c r="F19" s="157">
        <v>903</v>
      </c>
      <c r="G19" s="157">
        <v>829.41689451719674</v>
      </c>
      <c r="H19" s="157">
        <v>19541.2</v>
      </c>
      <c r="I19" s="157">
        <v>462</v>
      </c>
      <c r="J19" s="157">
        <v>540.75</v>
      </c>
      <c r="K19" s="157">
        <v>514.79337695502647</v>
      </c>
      <c r="L19" s="157">
        <v>101037.1</v>
      </c>
      <c r="M19" s="157">
        <v>724.5</v>
      </c>
      <c r="N19" s="157">
        <v>945</v>
      </c>
      <c r="O19" s="157">
        <v>866.00701060715517</v>
      </c>
      <c r="P19" s="157">
        <v>49354.400000000001</v>
      </c>
      <c r="Q19" s="157">
        <v>603.75</v>
      </c>
      <c r="R19" s="157">
        <v>819</v>
      </c>
      <c r="S19" s="157">
        <v>735.1180157936891</v>
      </c>
      <c r="T19" s="156">
        <v>76196.600000000006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5"/>
      <c r="C20" s="144">
        <v>10</v>
      </c>
      <c r="D20" s="156"/>
      <c r="E20" s="157">
        <v>703.5</v>
      </c>
      <c r="F20" s="157">
        <v>937.65000000000009</v>
      </c>
      <c r="G20" s="157">
        <v>881.61045355600425</v>
      </c>
      <c r="H20" s="157">
        <v>21622.7</v>
      </c>
      <c r="I20" s="157">
        <v>504</v>
      </c>
      <c r="J20" s="157">
        <v>609</v>
      </c>
      <c r="K20" s="157">
        <v>556.2598757692823</v>
      </c>
      <c r="L20" s="157">
        <v>138454.29999999999</v>
      </c>
      <c r="M20" s="157">
        <v>819</v>
      </c>
      <c r="N20" s="157">
        <v>966</v>
      </c>
      <c r="O20" s="157">
        <v>892.30599369085155</v>
      </c>
      <c r="P20" s="157">
        <v>106346.1</v>
      </c>
      <c r="Q20" s="157">
        <v>598.5</v>
      </c>
      <c r="R20" s="157">
        <v>893.55000000000007</v>
      </c>
      <c r="S20" s="157">
        <v>840.01662672615805</v>
      </c>
      <c r="T20" s="156">
        <v>93937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5"/>
      <c r="C21" s="144">
        <v>11</v>
      </c>
      <c r="D21" s="156"/>
      <c r="E21" s="157">
        <v>819</v>
      </c>
      <c r="F21" s="157">
        <v>945</v>
      </c>
      <c r="G21" s="157">
        <v>892.74093157460834</v>
      </c>
      <c r="H21" s="157">
        <v>27710.9</v>
      </c>
      <c r="I21" s="157">
        <v>556.5</v>
      </c>
      <c r="J21" s="157">
        <v>630</v>
      </c>
      <c r="K21" s="157">
        <v>603.44122499079435</v>
      </c>
      <c r="L21" s="157">
        <v>152874.4</v>
      </c>
      <c r="M21" s="157">
        <v>840</v>
      </c>
      <c r="N21" s="157">
        <v>945</v>
      </c>
      <c r="O21" s="157">
        <v>898.10750394378317</v>
      </c>
      <c r="P21" s="157">
        <v>81219.199999999997</v>
      </c>
      <c r="Q21" s="157">
        <v>892.5</v>
      </c>
      <c r="R21" s="157">
        <v>997.5</v>
      </c>
      <c r="S21" s="157">
        <v>944.70185935566315</v>
      </c>
      <c r="T21" s="157">
        <v>82734.8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5"/>
      <c r="C22" s="144">
        <v>12</v>
      </c>
      <c r="D22" s="156"/>
      <c r="E22" s="157">
        <v>829.5</v>
      </c>
      <c r="F22" s="157">
        <v>976.5</v>
      </c>
      <c r="G22" s="157">
        <v>897.58609403900789</v>
      </c>
      <c r="H22" s="157">
        <v>28933.9</v>
      </c>
      <c r="I22" s="157">
        <v>488.25</v>
      </c>
      <c r="J22" s="157">
        <v>556.5</v>
      </c>
      <c r="K22" s="157">
        <v>519.98528181714732</v>
      </c>
      <c r="L22" s="157">
        <v>140910</v>
      </c>
      <c r="M22" s="157">
        <v>787.5</v>
      </c>
      <c r="N22" s="157">
        <v>903</v>
      </c>
      <c r="O22" s="157">
        <v>861.30890075923526</v>
      </c>
      <c r="P22" s="157">
        <v>72443</v>
      </c>
      <c r="Q22" s="157">
        <v>819</v>
      </c>
      <c r="R22" s="157">
        <v>924</v>
      </c>
      <c r="S22" s="157">
        <v>892.25775265545701</v>
      </c>
      <c r="T22" s="156">
        <v>75496.3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5" t="s">
        <v>103</v>
      </c>
      <c r="C23" s="144">
        <v>1</v>
      </c>
      <c r="D23" s="156"/>
      <c r="E23" s="157">
        <v>787.5</v>
      </c>
      <c r="F23" s="157">
        <v>892.5</v>
      </c>
      <c r="G23" s="157">
        <v>845.43895216400915</v>
      </c>
      <c r="H23" s="157">
        <v>26035.8</v>
      </c>
      <c r="I23" s="157">
        <v>504</v>
      </c>
      <c r="J23" s="157">
        <v>577.5</v>
      </c>
      <c r="K23" s="157">
        <v>524.79365124045466</v>
      </c>
      <c r="L23" s="157">
        <v>139876.5</v>
      </c>
      <c r="M23" s="157">
        <v>787.5</v>
      </c>
      <c r="N23" s="157">
        <v>903</v>
      </c>
      <c r="O23" s="157">
        <v>860.62252978654499</v>
      </c>
      <c r="P23" s="157">
        <v>69109.2</v>
      </c>
      <c r="Q23" s="157">
        <v>735</v>
      </c>
      <c r="R23" s="157">
        <v>892.5</v>
      </c>
      <c r="S23" s="157">
        <v>835.02694552345372</v>
      </c>
      <c r="T23" s="156">
        <v>87442.3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2</v>
      </c>
      <c r="D24" s="161"/>
      <c r="E24" s="165">
        <v>787.5</v>
      </c>
      <c r="F24" s="165">
        <v>892.5</v>
      </c>
      <c r="G24" s="165">
        <v>840.28545384763027</v>
      </c>
      <c r="H24" s="165">
        <v>12970.3</v>
      </c>
      <c r="I24" s="165">
        <v>525</v>
      </c>
      <c r="J24" s="165">
        <v>577.5</v>
      </c>
      <c r="K24" s="165">
        <v>551.22411971830979</v>
      </c>
      <c r="L24" s="165">
        <v>118448</v>
      </c>
      <c r="M24" s="165">
        <v>787.5</v>
      </c>
      <c r="N24" s="165">
        <v>903</v>
      </c>
      <c r="O24" s="165">
        <v>850.50681353622531</v>
      </c>
      <c r="P24" s="165">
        <v>53801.1</v>
      </c>
      <c r="Q24" s="165">
        <v>840</v>
      </c>
      <c r="R24" s="165">
        <v>924</v>
      </c>
      <c r="S24" s="165">
        <v>887.31382163653075</v>
      </c>
      <c r="T24" s="161">
        <v>77303.5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5"/>
      <c r="C25" s="152" t="s">
        <v>89</v>
      </c>
      <c r="D25" s="166"/>
      <c r="E25" s="767" t="s">
        <v>225</v>
      </c>
      <c r="F25" s="768"/>
      <c r="G25" s="768"/>
      <c r="H25" s="331"/>
      <c r="I25" s="767" t="s">
        <v>226</v>
      </c>
      <c r="J25" s="768"/>
      <c r="K25" s="768"/>
      <c r="L25" s="769"/>
      <c r="M25" s="155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66"/>
      <c r="Z25" s="766"/>
      <c r="AA25" s="766"/>
      <c r="AB25" s="144"/>
      <c r="AC25" s="766"/>
      <c r="AD25" s="766"/>
      <c r="AE25" s="766"/>
      <c r="AF25" s="766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28" t="s">
        <v>95</v>
      </c>
      <c r="C26" s="329"/>
      <c r="D26" s="330"/>
      <c r="E26" s="141" t="s">
        <v>233</v>
      </c>
      <c r="F26" s="266" t="s">
        <v>234</v>
      </c>
      <c r="G26" s="143" t="s">
        <v>172</v>
      </c>
      <c r="H26" s="266" t="s">
        <v>173</v>
      </c>
      <c r="I26" s="141" t="s">
        <v>233</v>
      </c>
      <c r="J26" s="266" t="s">
        <v>234</v>
      </c>
      <c r="K26" s="143" t="s">
        <v>172</v>
      </c>
      <c r="L26" s="266" t="s">
        <v>99</v>
      </c>
      <c r="M26" s="155"/>
      <c r="N26" s="135"/>
      <c r="O26" s="135"/>
      <c r="P26" s="135"/>
      <c r="Q26" s="135"/>
      <c r="R26" s="135"/>
      <c r="S26" s="135"/>
      <c r="T26" s="135"/>
      <c r="U26" s="135"/>
      <c r="V26" s="189"/>
      <c r="W26" s="189"/>
      <c r="X26" s="189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201" t="s">
        <v>157</v>
      </c>
      <c r="C27" s="187">
        <v>21</v>
      </c>
      <c r="D27" s="177" t="s">
        <v>158</v>
      </c>
      <c r="E27" s="155">
        <v>368</v>
      </c>
      <c r="F27" s="157">
        <v>607</v>
      </c>
      <c r="G27" s="135">
        <v>487</v>
      </c>
      <c r="H27" s="157">
        <v>1438524</v>
      </c>
      <c r="I27" s="155">
        <v>683</v>
      </c>
      <c r="J27" s="157">
        <v>1112</v>
      </c>
      <c r="K27" s="135">
        <v>823</v>
      </c>
      <c r="L27" s="157">
        <v>161344</v>
      </c>
      <c r="M27" s="155"/>
      <c r="N27" s="135"/>
      <c r="O27" s="135"/>
      <c r="P27" s="135"/>
      <c r="Q27" s="135"/>
      <c r="R27" s="135"/>
      <c r="S27" s="135"/>
      <c r="T27" s="135"/>
      <c r="U27" s="135"/>
      <c r="V27" s="189"/>
      <c r="W27" s="135"/>
      <c r="X27" s="189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01"/>
      <c r="C28" s="187">
        <v>22</v>
      </c>
      <c r="D28" s="203"/>
      <c r="E28" s="157">
        <v>420</v>
      </c>
      <c r="F28" s="157">
        <v>713</v>
      </c>
      <c r="G28" s="157">
        <v>548</v>
      </c>
      <c r="H28" s="157">
        <v>1394607</v>
      </c>
      <c r="I28" s="157">
        <v>756</v>
      </c>
      <c r="J28" s="157">
        <v>1113</v>
      </c>
      <c r="K28" s="157">
        <v>892</v>
      </c>
      <c r="L28" s="156">
        <v>153086</v>
      </c>
      <c r="M28" s="15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01"/>
      <c r="C29" s="187">
        <v>23</v>
      </c>
      <c r="D29" s="203"/>
      <c r="E29" s="159">
        <v>451.5</v>
      </c>
      <c r="F29" s="159">
        <v>682.5</v>
      </c>
      <c r="G29" s="159">
        <v>575.97217555194106</v>
      </c>
      <c r="H29" s="159">
        <v>1966379.2000000007</v>
      </c>
      <c r="I29" s="159">
        <v>714</v>
      </c>
      <c r="J29" s="159">
        <v>1113</v>
      </c>
      <c r="K29" s="159">
        <v>935.40442020865669</v>
      </c>
      <c r="L29" s="160">
        <v>112947.3</v>
      </c>
      <c r="M29" s="155"/>
      <c r="N29" s="135"/>
      <c r="O29" s="178"/>
      <c r="P29" s="179"/>
      <c r="Q29" s="179"/>
      <c r="R29" s="179"/>
      <c r="S29" s="179"/>
      <c r="T29" s="179"/>
      <c r="U29" s="179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196"/>
      <c r="C30" s="199">
        <v>24</v>
      </c>
      <c r="D30" s="205"/>
      <c r="E30" s="162">
        <v>378</v>
      </c>
      <c r="F30" s="162">
        <v>577.5</v>
      </c>
      <c r="G30" s="162">
        <v>444.80261678588306</v>
      </c>
      <c r="H30" s="162">
        <v>2955505.1</v>
      </c>
      <c r="I30" s="162">
        <v>609</v>
      </c>
      <c r="J30" s="162">
        <v>945</v>
      </c>
      <c r="K30" s="162">
        <v>735.8837667077064</v>
      </c>
      <c r="L30" s="163">
        <v>178252.1</v>
      </c>
      <c r="M30" s="135"/>
      <c r="N30" s="135"/>
      <c r="O30" s="178"/>
      <c r="P30" s="178"/>
      <c r="Q30" s="178"/>
      <c r="R30" s="178"/>
      <c r="S30" s="178"/>
      <c r="T30" s="178"/>
      <c r="U30" s="178"/>
      <c r="V30" s="135"/>
      <c r="W30" s="135"/>
      <c r="X30" s="135"/>
      <c r="Y30" s="164"/>
      <c r="Z30" s="164"/>
      <c r="AA30" s="164"/>
      <c r="AB30" s="164"/>
      <c r="AC30" s="164"/>
      <c r="AD30" s="164"/>
      <c r="AE30" s="164"/>
      <c r="AF30" s="164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5"/>
      <c r="C31" s="144">
        <v>2</v>
      </c>
      <c r="D31" s="156"/>
      <c r="E31" s="157">
        <v>430.5</v>
      </c>
      <c r="F31" s="156">
        <v>516.6</v>
      </c>
      <c r="G31" s="157">
        <v>472.96368269651674</v>
      </c>
      <c r="H31" s="157">
        <v>510533.5</v>
      </c>
      <c r="I31" s="132">
        <v>630</v>
      </c>
      <c r="J31" s="132">
        <v>840</v>
      </c>
      <c r="K31" s="132">
        <v>742</v>
      </c>
      <c r="L31" s="156">
        <v>14223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5"/>
      <c r="C32" s="144">
        <v>3</v>
      </c>
      <c r="D32" s="156"/>
      <c r="E32" s="157">
        <v>441</v>
      </c>
      <c r="F32" s="157">
        <v>525</v>
      </c>
      <c r="G32" s="157">
        <v>483.47150576447677</v>
      </c>
      <c r="H32" s="157">
        <v>570737.1</v>
      </c>
      <c r="I32" s="132">
        <v>630</v>
      </c>
      <c r="J32" s="132">
        <v>844.2</v>
      </c>
      <c r="K32" s="132">
        <v>740.5711700844389</v>
      </c>
      <c r="L32" s="156">
        <v>20490.599999999999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5"/>
      <c r="C33" s="144">
        <v>4</v>
      </c>
      <c r="D33" s="156"/>
      <c r="E33" s="157">
        <v>504</v>
      </c>
      <c r="F33" s="157">
        <v>630</v>
      </c>
      <c r="G33" s="157">
        <v>545.56739691226198</v>
      </c>
      <c r="H33" s="157">
        <v>316725.2</v>
      </c>
      <c r="I33" s="132">
        <v>682.5</v>
      </c>
      <c r="J33" s="132">
        <v>840</v>
      </c>
      <c r="K33" s="132">
        <v>705.15147783251223</v>
      </c>
      <c r="L33" s="157">
        <v>14605.6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5"/>
      <c r="C34" s="144">
        <v>5</v>
      </c>
      <c r="D34" s="156"/>
      <c r="E34" s="157">
        <v>525</v>
      </c>
      <c r="F34" s="157">
        <v>651</v>
      </c>
      <c r="G34" s="156">
        <v>587.76351442632426</v>
      </c>
      <c r="H34" s="157">
        <v>219487.5</v>
      </c>
      <c r="I34" s="292">
        <v>682.5</v>
      </c>
      <c r="J34" s="132">
        <v>861</v>
      </c>
      <c r="K34" s="132">
        <v>753.86050644158149</v>
      </c>
      <c r="L34" s="156">
        <v>15402.3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5"/>
      <c r="C35" s="144">
        <v>6</v>
      </c>
      <c r="D35" s="156"/>
      <c r="E35" s="157">
        <v>546</v>
      </c>
      <c r="F35" s="157">
        <v>630</v>
      </c>
      <c r="G35" s="157">
        <v>608.53251239879614</v>
      </c>
      <c r="H35" s="157">
        <v>194067.20000000001</v>
      </c>
      <c r="I35" s="132">
        <v>682.5</v>
      </c>
      <c r="J35" s="132">
        <v>861</v>
      </c>
      <c r="K35" s="132">
        <v>782.75854588974494</v>
      </c>
      <c r="L35" s="156">
        <v>9857.9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5"/>
      <c r="C36" s="144">
        <v>7</v>
      </c>
      <c r="D36" s="156"/>
      <c r="E36" s="157">
        <v>546</v>
      </c>
      <c r="F36" s="157">
        <v>661.5</v>
      </c>
      <c r="G36" s="157">
        <v>625.07029851468394</v>
      </c>
      <c r="H36" s="157">
        <v>180087.1</v>
      </c>
      <c r="I36" s="132">
        <v>735</v>
      </c>
      <c r="J36" s="132">
        <v>882</v>
      </c>
      <c r="K36" s="132">
        <v>828.33050847457639</v>
      </c>
      <c r="L36" s="156">
        <v>8087.5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5"/>
      <c r="C37" s="144">
        <v>8</v>
      </c>
      <c r="D37" s="156"/>
      <c r="E37" s="157">
        <v>504</v>
      </c>
      <c r="F37" s="157">
        <v>577.5</v>
      </c>
      <c r="G37" s="157">
        <v>545.53831125084218</v>
      </c>
      <c r="H37" s="157">
        <v>188749.5</v>
      </c>
      <c r="I37" s="132">
        <v>735</v>
      </c>
      <c r="J37" s="132">
        <v>892.5</v>
      </c>
      <c r="K37" s="132">
        <v>805.46347031963478</v>
      </c>
      <c r="L37" s="156">
        <v>9170.9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5"/>
      <c r="C38" s="144">
        <v>9</v>
      </c>
      <c r="D38" s="156"/>
      <c r="E38" s="157">
        <v>504</v>
      </c>
      <c r="F38" s="157">
        <v>567</v>
      </c>
      <c r="G38" s="157">
        <v>535.94992388105152</v>
      </c>
      <c r="H38" s="157">
        <v>260234</v>
      </c>
      <c r="I38" s="132">
        <v>735</v>
      </c>
      <c r="J38" s="132">
        <v>945</v>
      </c>
      <c r="K38" s="132">
        <v>802.97522679692963</v>
      </c>
      <c r="L38" s="156">
        <v>6509.9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5"/>
      <c r="C39" s="144">
        <v>10</v>
      </c>
      <c r="D39" s="156"/>
      <c r="E39" s="157">
        <v>504</v>
      </c>
      <c r="F39" s="157">
        <v>611.1</v>
      </c>
      <c r="G39" s="157">
        <v>561.84506238587949</v>
      </c>
      <c r="H39" s="157">
        <v>222756.2</v>
      </c>
      <c r="I39" s="132">
        <v>844.2</v>
      </c>
      <c r="J39" s="132">
        <v>997.5</v>
      </c>
      <c r="K39" s="132">
        <v>949.91259198691739</v>
      </c>
      <c r="L39" s="156">
        <v>18629.099999999999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5"/>
      <c r="C40" s="144">
        <v>11</v>
      </c>
      <c r="D40" s="156"/>
      <c r="E40" s="157">
        <v>591.15</v>
      </c>
      <c r="F40" s="157">
        <v>640.5</v>
      </c>
      <c r="G40" s="157">
        <v>615.67150656289948</v>
      </c>
      <c r="H40" s="157">
        <v>259801.60000000001</v>
      </c>
      <c r="I40" s="132">
        <v>861</v>
      </c>
      <c r="J40" s="292">
        <v>1008</v>
      </c>
      <c r="K40" s="132">
        <v>948.61794407042999</v>
      </c>
      <c r="L40" s="156">
        <v>3500.7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5"/>
      <c r="C41" s="144">
        <v>12</v>
      </c>
      <c r="D41" s="156"/>
      <c r="E41" s="157">
        <v>504</v>
      </c>
      <c r="F41" s="157">
        <v>577.5</v>
      </c>
      <c r="G41" s="157">
        <v>545.55596465390295</v>
      </c>
      <c r="H41" s="157">
        <v>172886.3</v>
      </c>
      <c r="I41" s="132">
        <v>840</v>
      </c>
      <c r="J41" s="132">
        <v>1008</v>
      </c>
      <c r="K41" s="132">
        <v>980.00333227546821</v>
      </c>
      <c r="L41" s="156">
        <v>11157.1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5" t="s">
        <v>103</v>
      </c>
      <c r="C42" s="144">
        <v>1</v>
      </c>
      <c r="D42" s="156"/>
      <c r="E42" s="157">
        <v>514.5</v>
      </c>
      <c r="F42" s="157">
        <v>567</v>
      </c>
      <c r="G42" s="157">
        <v>540.47076927593514</v>
      </c>
      <c r="H42" s="157">
        <v>211291.1</v>
      </c>
      <c r="I42" s="132">
        <v>840</v>
      </c>
      <c r="J42" s="132">
        <v>945</v>
      </c>
      <c r="K42" s="132">
        <v>897.55813953488371</v>
      </c>
      <c r="L42" s="156">
        <v>11887.4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2</v>
      </c>
      <c r="D43" s="161"/>
      <c r="E43" s="165">
        <v>525</v>
      </c>
      <c r="F43" s="165">
        <v>609</v>
      </c>
      <c r="G43" s="165">
        <v>577.06588364837592</v>
      </c>
      <c r="H43" s="165">
        <v>157027.29999999999</v>
      </c>
      <c r="I43" s="130">
        <v>844.2</v>
      </c>
      <c r="J43" s="130">
        <v>997.5</v>
      </c>
      <c r="K43" s="130">
        <v>916.59893227305236</v>
      </c>
      <c r="L43" s="161">
        <v>8792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1" t="s">
        <v>109</v>
      </c>
      <c r="C45" s="136" t="s">
        <v>236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26" t="s">
        <v>111</v>
      </c>
      <c r="C46" s="136" t="s">
        <v>112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  <mergeCell ref="AH6:AK6"/>
    <mergeCell ref="AL6:AO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237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316"/>
      <c r="C6" s="167" t="s">
        <v>89</v>
      </c>
      <c r="D6" s="238"/>
      <c r="E6" s="155" t="s">
        <v>238</v>
      </c>
      <c r="I6" s="155" t="s">
        <v>239</v>
      </c>
      <c r="M6" s="155" t="s">
        <v>240</v>
      </c>
      <c r="N6" s="288"/>
      <c r="O6" s="288"/>
      <c r="P6" s="288"/>
      <c r="Q6" s="140" t="s">
        <v>241</v>
      </c>
      <c r="R6" s="288"/>
      <c r="S6" s="288"/>
      <c r="T6" s="288"/>
      <c r="U6" s="140" t="s">
        <v>242</v>
      </c>
      <c r="V6" s="288"/>
      <c r="W6" s="288"/>
      <c r="X6" s="289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16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5" t="s">
        <v>95</v>
      </c>
      <c r="C8" s="135"/>
      <c r="E8" s="167" t="s">
        <v>96</v>
      </c>
      <c r="F8" s="149" t="s">
        <v>97</v>
      </c>
      <c r="G8" s="233" t="s">
        <v>98</v>
      </c>
      <c r="H8" s="149" t="s">
        <v>99</v>
      </c>
      <c r="I8" s="167" t="s">
        <v>96</v>
      </c>
      <c r="J8" s="149" t="s">
        <v>97</v>
      </c>
      <c r="K8" s="233" t="s">
        <v>98</v>
      </c>
      <c r="L8" s="149" t="s">
        <v>99</v>
      </c>
      <c r="M8" s="167" t="s">
        <v>96</v>
      </c>
      <c r="N8" s="149" t="s">
        <v>97</v>
      </c>
      <c r="O8" s="233" t="s">
        <v>98</v>
      </c>
      <c r="P8" s="149" t="s">
        <v>99</v>
      </c>
      <c r="Q8" s="167" t="s">
        <v>96</v>
      </c>
      <c r="R8" s="149" t="s">
        <v>97</v>
      </c>
      <c r="S8" s="233" t="s">
        <v>98</v>
      </c>
      <c r="T8" s="149" t="s">
        <v>99</v>
      </c>
      <c r="U8" s="167" t="s">
        <v>96</v>
      </c>
      <c r="V8" s="149" t="s">
        <v>97</v>
      </c>
      <c r="W8" s="233" t="s">
        <v>98</v>
      </c>
      <c r="X8" s="149" t="s">
        <v>99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55" t="s">
        <v>101</v>
      </c>
      <c r="C10" s="135">
        <v>22</v>
      </c>
      <c r="D10" s="156" t="s">
        <v>102</v>
      </c>
      <c r="E10" s="157">
        <v>548.1</v>
      </c>
      <c r="F10" s="157">
        <v>695.3</v>
      </c>
      <c r="G10" s="157">
        <v>653</v>
      </c>
      <c r="H10" s="157">
        <v>989343.5</v>
      </c>
      <c r="I10" s="157">
        <v>545</v>
      </c>
      <c r="J10" s="157">
        <v>707.6</v>
      </c>
      <c r="K10" s="157">
        <v>656</v>
      </c>
      <c r="L10" s="157">
        <v>4453019.5999999996</v>
      </c>
      <c r="M10" s="157">
        <v>645</v>
      </c>
      <c r="N10" s="157">
        <v>900</v>
      </c>
      <c r="O10" s="157">
        <v>763</v>
      </c>
      <c r="P10" s="157">
        <v>379020.4</v>
      </c>
      <c r="Q10" s="157">
        <v>460</v>
      </c>
      <c r="R10" s="157">
        <v>587</v>
      </c>
      <c r="S10" s="157">
        <v>548</v>
      </c>
      <c r="T10" s="157">
        <v>3384833.6</v>
      </c>
      <c r="U10" s="157">
        <v>590</v>
      </c>
      <c r="V10" s="157">
        <v>800</v>
      </c>
      <c r="W10" s="157">
        <v>680</v>
      </c>
      <c r="X10" s="156">
        <v>153041.1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5"/>
      <c r="C11" s="135">
        <v>23</v>
      </c>
      <c r="D11" s="156"/>
      <c r="E11" s="159">
        <v>561.12</v>
      </c>
      <c r="F11" s="159">
        <v>759.99</v>
      </c>
      <c r="G11" s="159">
        <v>650.56521638387437</v>
      </c>
      <c r="H11" s="160">
        <v>1285312.0000000002</v>
      </c>
      <c r="I11" s="159">
        <v>581.70000000000005</v>
      </c>
      <c r="J11" s="159">
        <v>735</v>
      </c>
      <c r="K11" s="159">
        <v>646.42235213722984</v>
      </c>
      <c r="L11" s="159">
        <v>5381933.3999999994</v>
      </c>
      <c r="M11" s="159">
        <v>677.25</v>
      </c>
      <c r="N11" s="159">
        <v>945</v>
      </c>
      <c r="O11" s="159">
        <v>754.14150251005503</v>
      </c>
      <c r="P11" s="159">
        <v>346657.10000000003</v>
      </c>
      <c r="Q11" s="159">
        <v>504</v>
      </c>
      <c r="R11" s="159">
        <v>710.0100000000001</v>
      </c>
      <c r="S11" s="159">
        <v>636.44036908447231</v>
      </c>
      <c r="T11" s="159">
        <v>3462691.4</v>
      </c>
      <c r="U11" s="159">
        <v>630</v>
      </c>
      <c r="V11" s="159">
        <v>735</v>
      </c>
      <c r="W11" s="159">
        <v>678.8052527480022</v>
      </c>
      <c r="X11" s="159">
        <v>224538.50000000003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24</v>
      </c>
      <c r="D12" s="161"/>
      <c r="E12" s="162">
        <v>598.5</v>
      </c>
      <c r="F12" s="162">
        <v>708.75</v>
      </c>
      <c r="G12" s="162">
        <v>621.8197760775538</v>
      </c>
      <c r="H12" s="162">
        <v>1328297.7</v>
      </c>
      <c r="I12" s="162">
        <v>593.25</v>
      </c>
      <c r="J12" s="162">
        <v>714</v>
      </c>
      <c r="K12" s="162">
        <v>617.18209388365244</v>
      </c>
      <c r="L12" s="162">
        <v>7470164.7000000011</v>
      </c>
      <c r="M12" s="162">
        <v>630</v>
      </c>
      <c r="N12" s="162">
        <v>926.93999999999994</v>
      </c>
      <c r="O12" s="162">
        <v>718.66949681502615</v>
      </c>
      <c r="P12" s="162">
        <v>318574.2</v>
      </c>
      <c r="Q12" s="162">
        <v>525</v>
      </c>
      <c r="R12" s="162">
        <v>630</v>
      </c>
      <c r="S12" s="162">
        <v>562.11897191413891</v>
      </c>
      <c r="T12" s="162">
        <v>3519941.7</v>
      </c>
      <c r="U12" s="162">
        <v>630</v>
      </c>
      <c r="V12" s="162">
        <v>787.5</v>
      </c>
      <c r="W12" s="162">
        <v>639.92698270153164</v>
      </c>
      <c r="X12" s="163">
        <v>310208.59999999998</v>
      </c>
      <c r="Y12" s="135"/>
      <c r="Z12" s="135"/>
      <c r="AA12" s="135"/>
      <c r="AB12" s="13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5"/>
      <c r="C13" s="135">
        <v>6</v>
      </c>
      <c r="D13" s="156"/>
      <c r="E13" s="157">
        <v>609</v>
      </c>
      <c r="F13" s="157">
        <v>714</v>
      </c>
      <c r="G13" s="157">
        <v>654.93608012832476</v>
      </c>
      <c r="H13" s="157">
        <v>73525.100000000006</v>
      </c>
      <c r="I13" s="157">
        <v>567</v>
      </c>
      <c r="J13" s="157">
        <v>682.5</v>
      </c>
      <c r="K13" s="157">
        <v>637.06841348431033</v>
      </c>
      <c r="L13" s="157">
        <v>506669.89999999997</v>
      </c>
      <c r="M13" s="157">
        <v>682.5</v>
      </c>
      <c r="N13" s="157">
        <v>871.5</v>
      </c>
      <c r="O13" s="157">
        <v>765.68936279547768</v>
      </c>
      <c r="P13" s="157">
        <v>16111.7</v>
      </c>
      <c r="Q13" s="157">
        <v>603.75</v>
      </c>
      <c r="R13" s="157">
        <v>656.25</v>
      </c>
      <c r="S13" s="157">
        <v>632.34684298308298</v>
      </c>
      <c r="T13" s="157">
        <v>307309.5</v>
      </c>
      <c r="U13" s="157">
        <v>619.5</v>
      </c>
      <c r="V13" s="157">
        <v>787.5</v>
      </c>
      <c r="W13" s="157">
        <v>705.02756911057702</v>
      </c>
      <c r="X13" s="156">
        <v>14596.7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5"/>
      <c r="C14" s="135">
        <v>7</v>
      </c>
      <c r="D14" s="156"/>
      <c r="E14" s="157">
        <v>609</v>
      </c>
      <c r="F14" s="157">
        <v>724.92</v>
      </c>
      <c r="G14" s="157">
        <v>660.30075043826832</v>
      </c>
      <c r="H14" s="157">
        <v>84153.600000000006</v>
      </c>
      <c r="I14" s="157">
        <v>567</v>
      </c>
      <c r="J14" s="157">
        <v>719.25</v>
      </c>
      <c r="K14" s="157">
        <v>645.44409457045379</v>
      </c>
      <c r="L14" s="157">
        <v>666825.5</v>
      </c>
      <c r="M14" s="157">
        <v>714</v>
      </c>
      <c r="N14" s="157">
        <v>861</v>
      </c>
      <c r="O14" s="157">
        <v>811.76728073035565</v>
      </c>
      <c r="P14" s="157">
        <v>10960.3</v>
      </c>
      <c r="Q14" s="157">
        <v>598.5</v>
      </c>
      <c r="R14" s="157">
        <v>656.25</v>
      </c>
      <c r="S14" s="157">
        <v>623.17576917954182</v>
      </c>
      <c r="T14" s="157">
        <v>254199.4</v>
      </c>
      <c r="U14" s="157">
        <v>661.5</v>
      </c>
      <c r="V14" s="157">
        <v>798</v>
      </c>
      <c r="W14" s="157">
        <v>723.99610470551568</v>
      </c>
      <c r="X14" s="156">
        <v>2973.3999999999996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5"/>
      <c r="C15" s="135">
        <v>8</v>
      </c>
      <c r="D15" s="156"/>
      <c r="E15" s="157">
        <v>661.5</v>
      </c>
      <c r="F15" s="157">
        <v>766.5</v>
      </c>
      <c r="G15" s="157">
        <v>718.64306095979259</v>
      </c>
      <c r="H15" s="157">
        <v>83661.700000000012</v>
      </c>
      <c r="I15" s="157">
        <v>614.25</v>
      </c>
      <c r="J15" s="157">
        <v>735</v>
      </c>
      <c r="K15" s="157">
        <v>659.55581665071009</v>
      </c>
      <c r="L15" s="157">
        <v>479830.5</v>
      </c>
      <c r="M15" s="157">
        <v>776.47500000000002</v>
      </c>
      <c r="N15" s="157">
        <v>892.5</v>
      </c>
      <c r="O15" s="156">
        <v>830.51092054234437</v>
      </c>
      <c r="P15" s="157">
        <v>8798.4</v>
      </c>
      <c r="Q15" s="157">
        <v>598.5</v>
      </c>
      <c r="R15" s="157">
        <v>662.55000000000007</v>
      </c>
      <c r="S15" s="156">
        <v>632.84149467575048</v>
      </c>
      <c r="T15" s="157">
        <v>223297.90000000002</v>
      </c>
      <c r="U15" s="157">
        <v>714</v>
      </c>
      <c r="V15" s="157">
        <v>788.86500000000001</v>
      </c>
      <c r="W15" s="157">
        <v>747.29893658920844</v>
      </c>
      <c r="X15" s="156">
        <v>2839.7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5"/>
      <c r="C16" s="135">
        <v>9</v>
      </c>
      <c r="D16" s="156"/>
      <c r="E16" s="157">
        <v>661.5</v>
      </c>
      <c r="F16" s="157">
        <v>760.09500000000003</v>
      </c>
      <c r="G16" s="157">
        <v>712.18810542915071</v>
      </c>
      <c r="H16" s="157">
        <v>115190.6</v>
      </c>
      <c r="I16" s="157">
        <v>609</v>
      </c>
      <c r="J16" s="157">
        <v>714</v>
      </c>
      <c r="K16" s="157">
        <v>656.33452156016779</v>
      </c>
      <c r="L16" s="157">
        <v>510989.10000000003</v>
      </c>
      <c r="M16" s="157">
        <v>810.70500000000004</v>
      </c>
      <c r="N16" s="157">
        <v>945</v>
      </c>
      <c r="O16" s="157">
        <v>865.37081236075585</v>
      </c>
      <c r="P16" s="157">
        <v>7999.7000000000007</v>
      </c>
      <c r="Q16" s="157">
        <v>593.25</v>
      </c>
      <c r="R16" s="157">
        <v>640.5</v>
      </c>
      <c r="S16" s="157">
        <v>609.43769365485662</v>
      </c>
      <c r="T16" s="157">
        <v>237282.09999999998</v>
      </c>
      <c r="U16" s="157">
        <v>693</v>
      </c>
      <c r="V16" s="157">
        <v>777</v>
      </c>
      <c r="W16" s="157">
        <v>731.56913234706121</v>
      </c>
      <c r="X16" s="156">
        <v>2941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5"/>
      <c r="C17" s="135">
        <v>10</v>
      </c>
      <c r="D17" s="156"/>
      <c r="E17" s="157">
        <v>651</v>
      </c>
      <c r="F17" s="157">
        <v>766.5</v>
      </c>
      <c r="G17" s="157">
        <v>703.31326414004718</v>
      </c>
      <c r="H17" s="157">
        <v>124742.5</v>
      </c>
      <c r="I17" s="157">
        <v>598.5</v>
      </c>
      <c r="J17" s="157">
        <v>735</v>
      </c>
      <c r="K17" s="157">
        <v>658.61159219625188</v>
      </c>
      <c r="L17" s="157">
        <v>589482.19999999995</v>
      </c>
      <c r="M17" s="157">
        <v>782.25</v>
      </c>
      <c r="N17" s="157">
        <v>950.04</v>
      </c>
      <c r="O17" s="157">
        <v>864.08216693910902</v>
      </c>
      <c r="P17" s="157">
        <v>13297.300000000001</v>
      </c>
      <c r="Q17" s="157">
        <v>593.25</v>
      </c>
      <c r="R17" s="156">
        <v>640.5</v>
      </c>
      <c r="S17" s="157">
        <v>606.67307692307702</v>
      </c>
      <c r="T17" s="157">
        <v>275275.90000000002</v>
      </c>
      <c r="U17" s="157">
        <v>682.5</v>
      </c>
      <c r="V17" s="157">
        <v>787.5</v>
      </c>
      <c r="W17" s="157">
        <v>717.86626394052053</v>
      </c>
      <c r="X17" s="156">
        <v>3946.6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5"/>
      <c r="C18" s="135">
        <v>11</v>
      </c>
      <c r="D18" s="156"/>
      <c r="E18" s="157">
        <v>651</v>
      </c>
      <c r="F18" s="157">
        <v>766.5</v>
      </c>
      <c r="G18" s="157">
        <v>720.42677160193307</v>
      </c>
      <c r="H18" s="157">
        <v>150161.29999999999</v>
      </c>
      <c r="I18" s="157">
        <v>598.5</v>
      </c>
      <c r="J18" s="157">
        <v>735</v>
      </c>
      <c r="K18" s="157">
        <v>646.44271946892775</v>
      </c>
      <c r="L18" s="157">
        <v>529991.1</v>
      </c>
      <c r="M18" s="157">
        <v>735</v>
      </c>
      <c r="N18" s="157">
        <v>987</v>
      </c>
      <c r="O18" s="157">
        <v>873.18023566504507</v>
      </c>
      <c r="P18" s="157">
        <v>6521.5</v>
      </c>
      <c r="Q18" s="157">
        <v>598.5</v>
      </c>
      <c r="R18" s="157">
        <v>640.5</v>
      </c>
      <c r="S18" s="157">
        <v>614.52689500280735</v>
      </c>
      <c r="T18" s="157">
        <v>235852.4</v>
      </c>
      <c r="U18" s="157">
        <v>661.5</v>
      </c>
      <c r="V18" s="156">
        <v>819</v>
      </c>
      <c r="W18" s="157">
        <v>720.15565102445487</v>
      </c>
      <c r="X18" s="156">
        <v>4547.3999999999996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5"/>
      <c r="C19" s="135">
        <v>12</v>
      </c>
      <c r="D19" s="156"/>
      <c r="E19" s="157">
        <v>651</v>
      </c>
      <c r="F19" s="157">
        <v>769.65</v>
      </c>
      <c r="G19" s="157">
        <v>693.54974061420205</v>
      </c>
      <c r="H19" s="157">
        <v>144491.09999999998</v>
      </c>
      <c r="I19" s="157">
        <v>577.5</v>
      </c>
      <c r="J19" s="157">
        <v>735</v>
      </c>
      <c r="K19" s="157">
        <v>643.3246292289333</v>
      </c>
      <c r="L19" s="157">
        <v>575607.30000000005</v>
      </c>
      <c r="M19" s="157">
        <v>808.5</v>
      </c>
      <c r="N19" s="157">
        <v>975.66000000000008</v>
      </c>
      <c r="O19" s="157">
        <v>882.06629469201971</v>
      </c>
      <c r="P19" s="157">
        <v>18433.8</v>
      </c>
      <c r="Q19" s="157">
        <v>598.5</v>
      </c>
      <c r="R19" s="157">
        <v>640.5</v>
      </c>
      <c r="S19" s="157">
        <v>614.88981306360427</v>
      </c>
      <c r="T19" s="157">
        <v>236664.5</v>
      </c>
      <c r="U19" s="157">
        <v>645.75</v>
      </c>
      <c r="V19" s="157">
        <v>787.5</v>
      </c>
      <c r="W19" s="157">
        <v>714.53050314465418</v>
      </c>
      <c r="X19" s="156">
        <v>3213.9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5" t="s">
        <v>103</v>
      </c>
      <c r="C20" s="135">
        <v>1</v>
      </c>
      <c r="D20" s="156"/>
      <c r="E20" s="157">
        <v>640.5</v>
      </c>
      <c r="F20" s="157">
        <v>735</v>
      </c>
      <c r="G20" s="157">
        <v>688.37417316056531</v>
      </c>
      <c r="H20" s="157">
        <v>204028.40000000002</v>
      </c>
      <c r="I20" s="157">
        <v>577.5</v>
      </c>
      <c r="J20" s="157">
        <v>735</v>
      </c>
      <c r="K20" s="157">
        <v>644.3679048691364</v>
      </c>
      <c r="L20" s="157">
        <v>674500</v>
      </c>
      <c r="M20" s="157">
        <v>819</v>
      </c>
      <c r="N20" s="157">
        <v>987</v>
      </c>
      <c r="O20" s="157">
        <v>890.22516214427537</v>
      </c>
      <c r="P20" s="157">
        <v>10871.599999999999</v>
      </c>
      <c r="Q20" s="157">
        <v>603.75</v>
      </c>
      <c r="R20" s="157">
        <v>640.5</v>
      </c>
      <c r="S20" s="157">
        <v>620.79751403368095</v>
      </c>
      <c r="T20" s="156">
        <v>230232.59999999998</v>
      </c>
      <c r="U20" s="157">
        <v>645.75</v>
      </c>
      <c r="V20" s="157">
        <v>787.5</v>
      </c>
      <c r="W20" s="157">
        <v>721.86245733788394</v>
      </c>
      <c r="X20" s="157">
        <v>1605.2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2</v>
      </c>
      <c r="D21" s="161"/>
      <c r="E21" s="165">
        <v>640.5</v>
      </c>
      <c r="F21" s="165">
        <v>766.5</v>
      </c>
      <c r="G21" s="165">
        <v>693.88798737261868</v>
      </c>
      <c r="H21" s="165">
        <v>172893.7</v>
      </c>
      <c r="I21" s="165">
        <v>588</v>
      </c>
      <c r="J21" s="165">
        <v>735</v>
      </c>
      <c r="K21" s="165">
        <v>649.15897833285305</v>
      </c>
      <c r="L21" s="165">
        <v>589949.60000000009</v>
      </c>
      <c r="M21" s="165">
        <v>819</v>
      </c>
      <c r="N21" s="165">
        <v>996.66000000000008</v>
      </c>
      <c r="O21" s="165">
        <v>886.76959951456308</v>
      </c>
      <c r="P21" s="165">
        <v>7530.4</v>
      </c>
      <c r="Q21" s="165">
        <v>609</v>
      </c>
      <c r="R21" s="165">
        <v>640.5</v>
      </c>
      <c r="S21" s="165">
        <v>625.13785224676315</v>
      </c>
      <c r="T21" s="165">
        <v>166834.59999999998</v>
      </c>
      <c r="U21" s="165">
        <v>672</v>
      </c>
      <c r="V21" s="165">
        <v>850.5</v>
      </c>
      <c r="W21" s="165">
        <v>753.03162306324612</v>
      </c>
      <c r="X21" s="161">
        <v>1006.7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5" t="s">
        <v>243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19">
        <v>41673</v>
      </c>
      <c r="C23" s="298"/>
      <c r="D23" s="320">
        <v>41684</v>
      </c>
      <c r="E23" s="132">
        <v>640.5</v>
      </c>
      <c r="F23" s="132">
        <v>735</v>
      </c>
      <c r="G23" s="132">
        <v>693.11874170709734</v>
      </c>
      <c r="H23" s="157">
        <v>86005.7</v>
      </c>
      <c r="I23" s="132">
        <v>588</v>
      </c>
      <c r="J23" s="132">
        <v>735</v>
      </c>
      <c r="K23" s="132">
        <v>647.41874308738875</v>
      </c>
      <c r="L23" s="157">
        <v>312968.90000000002</v>
      </c>
      <c r="M23" s="132">
        <v>840</v>
      </c>
      <c r="N23" s="132">
        <v>996.66000000000008</v>
      </c>
      <c r="O23" s="132">
        <v>892.86709367493984</v>
      </c>
      <c r="P23" s="157">
        <v>3844.6</v>
      </c>
      <c r="Q23" s="132">
        <v>614.25</v>
      </c>
      <c r="R23" s="132">
        <v>640.5</v>
      </c>
      <c r="S23" s="132">
        <v>625.16936050597326</v>
      </c>
      <c r="T23" s="157">
        <v>84853.4</v>
      </c>
      <c r="U23" s="132">
        <v>672</v>
      </c>
      <c r="V23" s="132">
        <v>787.5</v>
      </c>
      <c r="W23" s="132">
        <v>730.32658959537571</v>
      </c>
      <c r="X23" s="157">
        <v>455.6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19">
        <v>41687</v>
      </c>
      <c r="C24" s="298"/>
      <c r="D24" s="320">
        <v>41698</v>
      </c>
      <c r="E24" s="155">
        <v>640.5</v>
      </c>
      <c r="F24" s="157">
        <v>766.5</v>
      </c>
      <c r="G24" s="135">
        <v>694.64831509605892</v>
      </c>
      <c r="H24" s="157">
        <v>86888</v>
      </c>
      <c r="I24" s="155">
        <v>598.5</v>
      </c>
      <c r="J24" s="157">
        <v>735</v>
      </c>
      <c r="K24" s="135">
        <v>651.29905079289188</v>
      </c>
      <c r="L24" s="157">
        <v>276980.7</v>
      </c>
      <c r="M24" s="155">
        <v>819</v>
      </c>
      <c r="N24" s="157">
        <v>987</v>
      </c>
      <c r="O24" s="135">
        <v>881.68450923659054</v>
      </c>
      <c r="P24" s="157">
        <v>3685.8</v>
      </c>
      <c r="Q24" s="155">
        <v>609</v>
      </c>
      <c r="R24" s="157">
        <v>640.5</v>
      </c>
      <c r="S24" s="135">
        <v>625.00101729399785</v>
      </c>
      <c r="T24" s="157">
        <v>81981.2</v>
      </c>
      <c r="U24" s="158">
        <v>682.5</v>
      </c>
      <c r="V24" s="174">
        <v>850.5</v>
      </c>
      <c r="W24" s="139">
        <v>757.87349768875197</v>
      </c>
      <c r="X24" s="157">
        <v>551.1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21"/>
      <c r="C25" s="303"/>
      <c r="D25" s="303"/>
      <c r="E25" s="130"/>
      <c r="F25" s="130"/>
      <c r="G25" s="130"/>
      <c r="H25" s="175"/>
      <c r="I25" s="130"/>
      <c r="J25" s="130"/>
      <c r="K25" s="130"/>
      <c r="L25" s="175"/>
      <c r="M25" s="130"/>
      <c r="N25" s="130"/>
      <c r="O25" s="130"/>
      <c r="P25" s="175"/>
      <c r="Q25" s="130"/>
      <c r="R25" s="130"/>
      <c r="S25" s="130"/>
      <c r="T25" s="175"/>
      <c r="U25" s="130"/>
      <c r="V25" s="130"/>
      <c r="W25" s="130"/>
      <c r="X25" s="17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5"/>
      <c r="C26" s="167" t="s">
        <v>89</v>
      </c>
      <c r="D26" s="238"/>
      <c r="E26" s="155" t="s">
        <v>244</v>
      </c>
      <c r="I26" s="155" t="s">
        <v>245</v>
      </c>
      <c r="M26" s="155" t="s">
        <v>246</v>
      </c>
      <c r="N26" s="135"/>
      <c r="O26" s="135"/>
      <c r="P26" s="135"/>
      <c r="Q26" s="155" t="s">
        <v>247</v>
      </c>
      <c r="R26" s="135"/>
      <c r="S26" s="135"/>
      <c r="T26" s="135"/>
      <c r="U26" s="155" t="s">
        <v>248</v>
      </c>
      <c r="V26" s="135"/>
      <c r="W26" s="135"/>
      <c r="X26" s="289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5"/>
      <c r="C27" s="150"/>
      <c r="D27" s="161"/>
      <c r="E27" s="332"/>
      <c r="F27" s="333"/>
      <c r="G27" s="333"/>
      <c r="H27" s="333"/>
      <c r="I27" s="332"/>
      <c r="J27" s="333"/>
      <c r="K27" s="333"/>
      <c r="L27" s="333"/>
      <c r="M27" s="332"/>
      <c r="N27" s="333"/>
      <c r="O27" s="333"/>
      <c r="P27" s="333"/>
      <c r="Q27" s="332"/>
      <c r="R27" s="333"/>
      <c r="S27" s="333"/>
      <c r="T27" s="333"/>
      <c r="U27" s="332"/>
      <c r="V27" s="333"/>
      <c r="W27" s="333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5" t="s">
        <v>95</v>
      </c>
      <c r="C28" s="135"/>
      <c r="E28" s="167" t="s">
        <v>96</v>
      </c>
      <c r="F28" s="149" t="s">
        <v>97</v>
      </c>
      <c r="G28" s="233" t="s">
        <v>98</v>
      </c>
      <c r="H28" s="149" t="s">
        <v>173</v>
      </c>
      <c r="I28" s="167" t="s">
        <v>96</v>
      </c>
      <c r="J28" s="149" t="s">
        <v>97</v>
      </c>
      <c r="K28" s="233" t="s">
        <v>98</v>
      </c>
      <c r="L28" s="149" t="s">
        <v>173</v>
      </c>
      <c r="M28" s="167" t="s">
        <v>96</v>
      </c>
      <c r="N28" s="149" t="s">
        <v>97</v>
      </c>
      <c r="O28" s="233" t="s">
        <v>98</v>
      </c>
      <c r="P28" s="149" t="s">
        <v>99</v>
      </c>
      <c r="Q28" s="167" t="s">
        <v>96</v>
      </c>
      <c r="R28" s="149" t="s">
        <v>97</v>
      </c>
      <c r="S28" s="233" t="s">
        <v>98</v>
      </c>
      <c r="T28" s="149" t="s">
        <v>99</v>
      </c>
      <c r="U28" s="167" t="s">
        <v>96</v>
      </c>
      <c r="V28" s="149" t="s">
        <v>97</v>
      </c>
      <c r="W28" s="233" t="s">
        <v>98</v>
      </c>
      <c r="X28" s="149" t="s">
        <v>99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55" t="s">
        <v>101</v>
      </c>
      <c r="C30" s="135">
        <v>22</v>
      </c>
      <c r="D30" s="156" t="s">
        <v>102</v>
      </c>
      <c r="E30" s="157">
        <v>578</v>
      </c>
      <c r="F30" s="157">
        <v>700</v>
      </c>
      <c r="G30" s="157">
        <v>660</v>
      </c>
      <c r="H30" s="157">
        <v>190115.5</v>
      </c>
      <c r="I30" s="157">
        <v>580</v>
      </c>
      <c r="J30" s="157">
        <v>730</v>
      </c>
      <c r="K30" s="157">
        <v>679</v>
      </c>
      <c r="L30" s="157">
        <v>365258.8</v>
      </c>
      <c r="M30" s="157">
        <v>647.70000000000005</v>
      </c>
      <c r="N30" s="157">
        <v>900</v>
      </c>
      <c r="O30" s="157">
        <v>775</v>
      </c>
      <c r="P30" s="157">
        <v>45609.2</v>
      </c>
      <c r="Q30" s="157">
        <v>450</v>
      </c>
      <c r="R30" s="157">
        <v>582.1</v>
      </c>
      <c r="S30" s="157">
        <v>513</v>
      </c>
      <c r="T30" s="157">
        <v>180180.3</v>
      </c>
      <c r="U30" s="157">
        <v>390</v>
      </c>
      <c r="V30" s="157">
        <v>600.20000000000005</v>
      </c>
      <c r="W30" s="157">
        <v>511</v>
      </c>
      <c r="X30" s="156">
        <v>885752.2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5"/>
      <c r="C31" s="135">
        <v>23</v>
      </c>
      <c r="D31" s="156"/>
      <c r="E31" s="317">
        <v>609</v>
      </c>
      <c r="F31" s="317">
        <v>735</v>
      </c>
      <c r="G31" s="317">
        <v>651.74428918087494</v>
      </c>
      <c r="H31" s="317">
        <v>532423.6</v>
      </c>
      <c r="I31" s="317">
        <v>609</v>
      </c>
      <c r="J31" s="317">
        <v>766.5</v>
      </c>
      <c r="K31" s="317">
        <v>676.33111220988087</v>
      </c>
      <c r="L31" s="317">
        <v>918756.99999999977</v>
      </c>
      <c r="M31" s="317">
        <v>682.5</v>
      </c>
      <c r="N31" s="317">
        <v>945</v>
      </c>
      <c r="O31" s="317">
        <v>774.69397717915558</v>
      </c>
      <c r="P31" s="317">
        <v>48230.299999999996</v>
      </c>
      <c r="Q31" s="317">
        <v>472.5</v>
      </c>
      <c r="R31" s="317">
        <v>640.5</v>
      </c>
      <c r="S31" s="317">
        <v>534.4549209917983</v>
      </c>
      <c r="T31" s="317">
        <v>154316.1</v>
      </c>
      <c r="U31" s="317">
        <v>483</v>
      </c>
      <c r="V31" s="317">
        <v>640.5</v>
      </c>
      <c r="W31" s="317">
        <v>532.17870103340533</v>
      </c>
      <c r="X31" s="334">
        <v>940352.40000000026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24</v>
      </c>
      <c r="D32" s="161"/>
      <c r="E32" s="162">
        <v>598.5</v>
      </c>
      <c r="F32" s="162">
        <v>724.5</v>
      </c>
      <c r="G32" s="162">
        <v>622.62768330974302</v>
      </c>
      <c r="H32" s="162">
        <v>907852</v>
      </c>
      <c r="I32" s="162">
        <v>609</v>
      </c>
      <c r="J32" s="162">
        <v>771.75</v>
      </c>
      <c r="K32" s="162">
        <v>642.87534973103266</v>
      </c>
      <c r="L32" s="162">
        <v>1784953.0000000002</v>
      </c>
      <c r="M32" s="162">
        <v>724.39499999999998</v>
      </c>
      <c r="N32" s="162">
        <v>960.01499999999999</v>
      </c>
      <c r="O32" s="162">
        <v>765.6604801840806</v>
      </c>
      <c r="P32" s="162">
        <v>45845.599999999991</v>
      </c>
      <c r="Q32" s="162">
        <v>462</v>
      </c>
      <c r="R32" s="162">
        <v>630</v>
      </c>
      <c r="S32" s="162">
        <v>521.38358500420566</v>
      </c>
      <c r="T32" s="162">
        <v>196449.29999999996</v>
      </c>
      <c r="U32" s="162">
        <v>451.5</v>
      </c>
      <c r="V32" s="162">
        <v>588</v>
      </c>
      <c r="W32" s="162">
        <v>494.53167663911182</v>
      </c>
      <c r="X32" s="163">
        <v>932614.29999999993</v>
      </c>
      <c r="Y32" s="135"/>
      <c r="Z32" s="135"/>
      <c r="AA32" s="135"/>
      <c r="AB32" s="135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5"/>
      <c r="C33" s="135">
        <v>6</v>
      </c>
      <c r="D33" s="156"/>
      <c r="E33" s="157">
        <v>598.5</v>
      </c>
      <c r="F33" s="157">
        <v>751.06499999999994</v>
      </c>
      <c r="G33" s="157">
        <v>659.99191520917327</v>
      </c>
      <c r="H33" s="157">
        <v>85945.700000000012</v>
      </c>
      <c r="I33" s="157">
        <v>640.5</v>
      </c>
      <c r="J33" s="157">
        <v>787.5</v>
      </c>
      <c r="K33" s="157">
        <v>698.67114520363646</v>
      </c>
      <c r="L33" s="157">
        <v>183507.40000000002</v>
      </c>
      <c r="M33" s="157">
        <v>735</v>
      </c>
      <c r="N33" s="157">
        <v>903</v>
      </c>
      <c r="O33" s="157">
        <v>824.17022875271323</v>
      </c>
      <c r="P33" s="157">
        <v>2538.6</v>
      </c>
      <c r="Q33" s="157">
        <v>588</v>
      </c>
      <c r="R33" s="157">
        <v>693</v>
      </c>
      <c r="S33" s="157">
        <v>621.93473451327429</v>
      </c>
      <c r="T33" s="157">
        <v>11410.9</v>
      </c>
      <c r="U33" s="157">
        <v>556.5</v>
      </c>
      <c r="V33" s="157">
        <v>682.5</v>
      </c>
      <c r="W33" s="157">
        <v>609.75475567815431</v>
      </c>
      <c r="X33" s="156">
        <v>67313.799999999988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5"/>
      <c r="C34" s="135">
        <v>7</v>
      </c>
      <c r="D34" s="156"/>
      <c r="E34" s="157">
        <v>598.5</v>
      </c>
      <c r="F34" s="157">
        <v>740.25</v>
      </c>
      <c r="G34" s="157">
        <v>668.8850299721297</v>
      </c>
      <c r="H34" s="157">
        <v>115164.79999999999</v>
      </c>
      <c r="I34" s="157">
        <v>640.5</v>
      </c>
      <c r="J34" s="157">
        <v>819</v>
      </c>
      <c r="K34" s="157">
        <v>706.5741885625971</v>
      </c>
      <c r="L34" s="157">
        <v>153965.5</v>
      </c>
      <c r="M34" s="157">
        <v>735</v>
      </c>
      <c r="N34" s="157">
        <v>924</v>
      </c>
      <c r="O34" s="157">
        <v>835.24245169082121</v>
      </c>
      <c r="P34" s="157">
        <v>2324</v>
      </c>
      <c r="Q34" s="157">
        <v>567</v>
      </c>
      <c r="R34" s="157">
        <v>682.5</v>
      </c>
      <c r="S34" s="157">
        <v>620.35181979225365</v>
      </c>
      <c r="T34" s="157">
        <v>12235.6</v>
      </c>
      <c r="U34" s="157">
        <v>561.75</v>
      </c>
      <c r="V34" s="157">
        <v>651</v>
      </c>
      <c r="W34" s="157">
        <v>603.84500825378598</v>
      </c>
      <c r="X34" s="156">
        <v>52953.9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5"/>
      <c r="C35" s="135">
        <v>8</v>
      </c>
      <c r="D35" s="156"/>
      <c r="E35" s="157">
        <v>619.5</v>
      </c>
      <c r="F35" s="157">
        <v>742.77</v>
      </c>
      <c r="G35" s="157">
        <v>673.77137990417089</v>
      </c>
      <c r="H35" s="157">
        <v>114005.7</v>
      </c>
      <c r="I35" s="157">
        <v>671.89499999999998</v>
      </c>
      <c r="J35" s="157">
        <v>829.5</v>
      </c>
      <c r="K35" s="157">
        <v>734.89253699315771</v>
      </c>
      <c r="L35" s="157">
        <v>130339</v>
      </c>
      <c r="M35" s="157">
        <v>756.10500000000002</v>
      </c>
      <c r="N35" s="157">
        <v>955.5</v>
      </c>
      <c r="O35" s="157">
        <v>838.82865634503742</v>
      </c>
      <c r="P35" s="157">
        <v>2400</v>
      </c>
      <c r="Q35" s="157">
        <v>588</v>
      </c>
      <c r="R35" s="157">
        <v>682.5</v>
      </c>
      <c r="S35" s="157">
        <v>633.51091602171641</v>
      </c>
      <c r="T35" s="157">
        <v>11511</v>
      </c>
      <c r="U35" s="157">
        <v>582.96</v>
      </c>
      <c r="V35" s="157">
        <v>651</v>
      </c>
      <c r="W35" s="157">
        <v>609.46520483193274</v>
      </c>
      <c r="X35" s="156">
        <v>73688.100000000006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5"/>
      <c r="C36" s="135">
        <v>9</v>
      </c>
      <c r="D36" s="156"/>
      <c r="E36" s="157">
        <v>619.5</v>
      </c>
      <c r="F36" s="157">
        <v>729.75</v>
      </c>
      <c r="G36" s="157">
        <v>673.8325147681237</v>
      </c>
      <c r="H36" s="157">
        <v>109092.6</v>
      </c>
      <c r="I36" s="157">
        <v>682.5</v>
      </c>
      <c r="J36" s="157">
        <v>840</v>
      </c>
      <c r="K36" s="157">
        <v>753.28413143342789</v>
      </c>
      <c r="L36" s="157">
        <v>126760.7</v>
      </c>
      <c r="M36" s="157">
        <v>780.67500000000007</v>
      </c>
      <c r="N36" s="157">
        <v>934.5</v>
      </c>
      <c r="O36" s="157">
        <v>869.72108020959286</v>
      </c>
      <c r="P36" s="157">
        <v>2942.1000000000004</v>
      </c>
      <c r="Q36" s="157">
        <v>603.33000000000004</v>
      </c>
      <c r="R36" s="157">
        <v>682.5</v>
      </c>
      <c r="S36" s="157">
        <v>632.39266187050339</v>
      </c>
      <c r="T36" s="157">
        <v>18867.599999999999</v>
      </c>
      <c r="U36" s="157">
        <v>588</v>
      </c>
      <c r="V36" s="157">
        <v>651</v>
      </c>
      <c r="W36" s="157">
        <v>610.00919852614516</v>
      </c>
      <c r="X36" s="156">
        <v>40555.5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5"/>
      <c r="C37" s="135">
        <v>10</v>
      </c>
      <c r="D37" s="156"/>
      <c r="E37" s="157">
        <v>609</v>
      </c>
      <c r="F37" s="157">
        <v>729.75</v>
      </c>
      <c r="G37" s="157">
        <v>671.76349201597066</v>
      </c>
      <c r="H37" s="157">
        <v>123281.40000000001</v>
      </c>
      <c r="I37" s="157">
        <v>682.5</v>
      </c>
      <c r="J37" s="157">
        <v>840</v>
      </c>
      <c r="K37" s="157">
        <v>771.64056390802364</v>
      </c>
      <c r="L37" s="157">
        <v>150130.29999999999</v>
      </c>
      <c r="M37" s="157">
        <v>774.9</v>
      </c>
      <c r="N37" s="157">
        <v>945</v>
      </c>
      <c r="O37" s="157">
        <v>885.65984052192914</v>
      </c>
      <c r="P37" s="157">
        <v>4224.7</v>
      </c>
      <c r="Q37" s="157">
        <v>588</v>
      </c>
      <c r="R37" s="157">
        <v>682.5</v>
      </c>
      <c r="S37" s="157">
        <v>618.2137461116871</v>
      </c>
      <c r="T37" s="157">
        <v>30961.5</v>
      </c>
      <c r="U37" s="157">
        <v>588</v>
      </c>
      <c r="V37" s="157">
        <v>664.65</v>
      </c>
      <c r="W37" s="157">
        <v>614.80739628944173</v>
      </c>
      <c r="X37" s="156">
        <v>40215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5"/>
      <c r="C38" s="135">
        <v>11</v>
      </c>
      <c r="D38" s="156"/>
      <c r="E38" s="157">
        <v>598.5</v>
      </c>
      <c r="F38" s="157">
        <v>729.75</v>
      </c>
      <c r="G38" s="157">
        <v>664.40196936400434</v>
      </c>
      <c r="H38" s="157">
        <v>98061.7</v>
      </c>
      <c r="I38" s="157">
        <v>714</v>
      </c>
      <c r="J38" s="157">
        <v>892.5</v>
      </c>
      <c r="K38" s="157">
        <v>784.82390886413805</v>
      </c>
      <c r="L38" s="157">
        <v>141376</v>
      </c>
      <c r="M38" s="157">
        <v>798.31499999999994</v>
      </c>
      <c r="N38" s="157">
        <v>945</v>
      </c>
      <c r="O38" s="157">
        <v>905.88841709217934</v>
      </c>
      <c r="P38" s="157">
        <v>4070.2000000000003</v>
      </c>
      <c r="Q38" s="157">
        <v>598.5</v>
      </c>
      <c r="R38" s="157">
        <v>682.5</v>
      </c>
      <c r="S38" s="157">
        <v>619.4505588326607</v>
      </c>
      <c r="T38" s="157">
        <v>52887.9</v>
      </c>
      <c r="U38" s="156">
        <v>582.75</v>
      </c>
      <c r="V38" s="157">
        <v>664.65</v>
      </c>
      <c r="W38" s="157">
        <v>626.84393153758151</v>
      </c>
      <c r="X38" s="156">
        <v>19887.7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5"/>
      <c r="C39" s="135">
        <v>12</v>
      </c>
      <c r="D39" s="156"/>
      <c r="E39" s="157">
        <v>603.75</v>
      </c>
      <c r="F39" s="157">
        <v>735.10500000000002</v>
      </c>
      <c r="G39" s="157">
        <v>663.36157461982805</v>
      </c>
      <c r="H39" s="157">
        <v>93771.6</v>
      </c>
      <c r="I39" s="157">
        <v>740.25</v>
      </c>
      <c r="J39" s="157">
        <v>945</v>
      </c>
      <c r="K39" s="157">
        <v>830.3767627524594</v>
      </c>
      <c r="L39" s="157">
        <v>147269.29999999999</v>
      </c>
      <c r="M39" s="157">
        <v>819</v>
      </c>
      <c r="N39" s="157">
        <v>945</v>
      </c>
      <c r="O39" s="157">
        <v>916.17577104025065</v>
      </c>
      <c r="P39" s="157">
        <v>4286</v>
      </c>
      <c r="Q39" s="157">
        <v>598.5</v>
      </c>
      <c r="R39" s="157">
        <v>724.5</v>
      </c>
      <c r="S39" s="157">
        <v>632.80804054054056</v>
      </c>
      <c r="T39" s="157">
        <v>13463.4</v>
      </c>
      <c r="U39" s="157">
        <v>577.5</v>
      </c>
      <c r="V39" s="157">
        <v>687.75</v>
      </c>
      <c r="W39" s="157">
        <v>613.31797798027981</v>
      </c>
      <c r="X39" s="156">
        <v>30174.7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5" t="s">
        <v>103</v>
      </c>
      <c r="C40" s="135">
        <v>1</v>
      </c>
      <c r="D40" s="156"/>
      <c r="E40" s="157">
        <v>598.5</v>
      </c>
      <c r="F40" s="157">
        <v>756</v>
      </c>
      <c r="G40" s="157">
        <v>672.57662408111878</v>
      </c>
      <c r="H40" s="157">
        <v>106397.59999999999</v>
      </c>
      <c r="I40" s="157">
        <v>766.5</v>
      </c>
      <c r="J40" s="157">
        <v>934.5</v>
      </c>
      <c r="K40" s="157">
        <v>864.36605283650636</v>
      </c>
      <c r="L40" s="157">
        <v>209940.5</v>
      </c>
      <c r="M40" s="157">
        <v>735</v>
      </c>
      <c r="N40" s="157">
        <v>950.77500000000009</v>
      </c>
      <c r="O40" s="157">
        <v>889.93319791062072</v>
      </c>
      <c r="P40" s="157">
        <v>3681.3999999999996</v>
      </c>
      <c r="Q40" s="157">
        <v>603.75</v>
      </c>
      <c r="R40" s="157">
        <v>703.5</v>
      </c>
      <c r="S40" s="157">
        <v>641.56802443991853</v>
      </c>
      <c r="T40" s="157">
        <v>37292.399999999994</v>
      </c>
      <c r="U40" s="157">
        <v>582.75</v>
      </c>
      <c r="V40" s="157">
        <v>687.75</v>
      </c>
      <c r="W40" s="157">
        <v>614.50444374641995</v>
      </c>
      <c r="X40" s="156">
        <v>22480.400000000001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2</v>
      </c>
      <c r="D41" s="161"/>
      <c r="E41" s="165">
        <v>614.25</v>
      </c>
      <c r="F41" s="165">
        <v>761.56499999999994</v>
      </c>
      <c r="G41" s="165">
        <v>667.18884053824547</v>
      </c>
      <c r="H41" s="165">
        <v>87659.9</v>
      </c>
      <c r="I41" s="165">
        <v>787.5</v>
      </c>
      <c r="J41" s="165">
        <v>924</v>
      </c>
      <c r="K41" s="165">
        <v>847.03251590520597</v>
      </c>
      <c r="L41" s="165">
        <v>139741.79999999999</v>
      </c>
      <c r="M41" s="165">
        <v>790.02</v>
      </c>
      <c r="N41" s="165">
        <v>945</v>
      </c>
      <c r="O41" s="165">
        <v>909.34212328767103</v>
      </c>
      <c r="P41" s="165">
        <v>2846.8999999999996</v>
      </c>
      <c r="Q41" s="165">
        <v>598.5</v>
      </c>
      <c r="R41" s="165">
        <v>704.65500000000009</v>
      </c>
      <c r="S41" s="165">
        <v>635.1404769959405</v>
      </c>
      <c r="T41" s="165">
        <v>14302.800000000001</v>
      </c>
      <c r="U41" s="165">
        <v>577.5</v>
      </c>
      <c r="V41" s="165">
        <v>687.75</v>
      </c>
      <c r="W41" s="165">
        <v>614.03263573028448</v>
      </c>
      <c r="X41" s="161">
        <v>23552.699999999997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5" t="s">
        <v>243</v>
      </c>
      <c r="C42" s="13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19">
        <v>41673</v>
      </c>
      <c r="C43" s="298"/>
      <c r="D43" s="320">
        <v>41684</v>
      </c>
      <c r="E43" s="132">
        <v>614.25</v>
      </c>
      <c r="F43" s="132">
        <v>761.56499999999994</v>
      </c>
      <c r="G43" s="132">
        <v>661.59350595060903</v>
      </c>
      <c r="H43" s="157">
        <v>42844.5</v>
      </c>
      <c r="I43" s="132">
        <v>787.5</v>
      </c>
      <c r="J43" s="132">
        <v>924</v>
      </c>
      <c r="K43" s="132">
        <v>856.02589245766558</v>
      </c>
      <c r="L43" s="157">
        <v>66155</v>
      </c>
      <c r="M43" s="132">
        <v>790.02</v>
      </c>
      <c r="N43" s="132">
        <v>945</v>
      </c>
      <c r="O43" s="132">
        <v>908.27823142800207</v>
      </c>
      <c r="P43" s="157">
        <v>1443.8</v>
      </c>
      <c r="Q43" s="132">
        <v>602.70000000000005</v>
      </c>
      <c r="R43" s="132">
        <v>704.65500000000009</v>
      </c>
      <c r="S43" s="132">
        <v>645.91207502930831</v>
      </c>
      <c r="T43" s="157">
        <v>9303.2000000000007</v>
      </c>
      <c r="U43" s="132">
        <v>582.75</v>
      </c>
      <c r="V43" s="132">
        <v>687.75</v>
      </c>
      <c r="W43" s="132">
        <v>613.88746644030311</v>
      </c>
      <c r="X43" s="157">
        <v>10999.3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19">
        <v>41687</v>
      </c>
      <c r="C44" s="298"/>
      <c r="D44" s="320">
        <v>41698</v>
      </c>
      <c r="E44" s="155">
        <v>630</v>
      </c>
      <c r="F44" s="157">
        <v>756</v>
      </c>
      <c r="G44" s="135">
        <v>672.47323580960995</v>
      </c>
      <c r="H44" s="157">
        <v>44815.4</v>
      </c>
      <c r="I44" s="155">
        <v>787.5</v>
      </c>
      <c r="J44" s="157">
        <v>913.5</v>
      </c>
      <c r="K44" s="135">
        <v>839.74494440863657</v>
      </c>
      <c r="L44" s="157">
        <v>73586.8</v>
      </c>
      <c r="M44" s="155">
        <v>793.38000000000011</v>
      </c>
      <c r="N44" s="157">
        <v>945</v>
      </c>
      <c r="O44" s="135">
        <v>910.36959030582796</v>
      </c>
      <c r="P44" s="157">
        <v>1403.1</v>
      </c>
      <c r="Q44" s="132">
        <v>598.5</v>
      </c>
      <c r="R44" s="132">
        <v>682.5</v>
      </c>
      <c r="S44" s="132">
        <v>630.77139800285318</v>
      </c>
      <c r="T44" s="157">
        <v>4999.6000000000004</v>
      </c>
      <c r="U44" s="155">
        <v>577.5</v>
      </c>
      <c r="V44" s="157">
        <v>687.75</v>
      </c>
      <c r="W44" s="135">
        <v>614.15833240746269</v>
      </c>
      <c r="X44" s="157">
        <v>12553.4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21"/>
      <c r="C45" s="303"/>
      <c r="D45" s="303"/>
      <c r="E45" s="130"/>
      <c r="F45" s="130"/>
      <c r="G45" s="130"/>
      <c r="H45" s="175"/>
      <c r="I45" s="130"/>
      <c r="J45" s="130"/>
      <c r="K45" s="130"/>
      <c r="L45" s="175"/>
      <c r="M45" s="130"/>
      <c r="N45" s="130"/>
      <c r="O45" s="130"/>
      <c r="P45" s="175"/>
      <c r="Q45" s="130"/>
      <c r="R45" s="130"/>
      <c r="S45" s="130"/>
      <c r="T45" s="175"/>
      <c r="U45" s="130"/>
      <c r="V45" s="130"/>
      <c r="W45" s="130"/>
      <c r="X45" s="17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1" t="s">
        <v>109</v>
      </c>
      <c r="C47" s="136" t="s">
        <v>249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26" t="s">
        <v>111</v>
      </c>
      <c r="C48" s="136" t="s">
        <v>250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26" t="s">
        <v>197</v>
      </c>
      <c r="C49" s="136" t="s">
        <v>112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78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88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5"/>
      <c r="C6" s="167" t="s">
        <v>89</v>
      </c>
      <c r="D6" s="238"/>
      <c r="E6" s="155" t="s">
        <v>252</v>
      </c>
      <c r="I6" s="155" t="s">
        <v>253</v>
      </c>
      <c r="M6" s="155" t="s">
        <v>254</v>
      </c>
      <c r="N6" s="288"/>
      <c r="O6" s="288"/>
      <c r="P6" s="288"/>
      <c r="Q6" s="140" t="s">
        <v>255</v>
      </c>
      <c r="R6" s="288"/>
      <c r="S6" s="288"/>
      <c r="T6" s="289"/>
      <c r="V6" s="178"/>
      <c r="W6" s="309"/>
      <c r="X6" s="309"/>
      <c r="Y6" s="309"/>
      <c r="Z6" s="309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5"/>
      <c r="V7" s="178"/>
      <c r="W7" s="178"/>
      <c r="X7" s="178"/>
      <c r="Y7" s="178"/>
      <c r="Z7" s="17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5" t="s">
        <v>95</v>
      </c>
      <c r="C8" s="135"/>
      <c r="E8" s="167" t="s">
        <v>96</v>
      </c>
      <c r="F8" s="149" t="s">
        <v>97</v>
      </c>
      <c r="G8" s="233" t="s">
        <v>98</v>
      </c>
      <c r="H8" s="149" t="s">
        <v>99</v>
      </c>
      <c r="I8" s="167" t="s">
        <v>96</v>
      </c>
      <c r="J8" s="149" t="s">
        <v>97</v>
      </c>
      <c r="K8" s="233" t="s">
        <v>98</v>
      </c>
      <c r="L8" s="149" t="s">
        <v>173</v>
      </c>
      <c r="M8" s="167" t="s">
        <v>96</v>
      </c>
      <c r="N8" s="149" t="s">
        <v>97</v>
      </c>
      <c r="O8" s="233" t="s">
        <v>98</v>
      </c>
      <c r="P8" s="149" t="s">
        <v>173</v>
      </c>
      <c r="Q8" s="167" t="s">
        <v>96</v>
      </c>
      <c r="R8" s="149" t="s">
        <v>97</v>
      </c>
      <c r="S8" s="233" t="s">
        <v>98</v>
      </c>
      <c r="T8" s="149" t="s">
        <v>99</v>
      </c>
      <c r="V8" s="178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V9" s="178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55" t="s">
        <v>101</v>
      </c>
      <c r="C10" s="135">
        <v>22</v>
      </c>
      <c r="D10" s="156" t="s">
        <v>102</v>
      </c>
      <c r="E10" s="157">
        <v>455</v>
      </c>
      <c r="F10" s="157">
        <v>640</v>
      </c>
      <c r="G10" s="157">
        <v>562</v>
      </c>
      <c r="H10" s="157">
        <v>42015</v>
      </c>
      <c r="I10" s="157">
        <v>450</v>
      </c>
      <c r="J10" s="157">
        <v>591</v>
      </c>
      <c r="K10" s="157">
        <v>534</v>
      </c>
      <c r="L10" s="157">
        <v>1395354</v>
      </c>
      <c r="M10" s="157">
        <v>480</v>
      </c>
      <c r="N10" s="157">
        <v>650</v>
      </c>
      <c r="O10" s="157">
        <v>579</v>
      </c>
      <c r="P10" s="157">
        <v>1603272</v>
      </c>
      <c r="Q10" s="157">
        <v>650</v>
      </c>
      <c r="R10" s="157">
        <v>820</v>
      </c>
      <c r="S10" s="157">
        <v>765</v>
      </c>
      <c r="T10" s="157">
        <v>6821</v>
      </c>
      <c r="V10" s="178"/>
      <c r="W10" s="178"/>
      <c r="X10" s="178"/>
      <c r="Y10" s="178"/>
      <c r="Z10" s="17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5"/>
      <c r="C11" s="135">
        <v>23</v>
      </c>
      <c r="D11" s="156"/>
      <c r="E11" s="159">
        <v>472.5</v>
      </c>
      <c r="F11" s="160">
        <v>661.5</v>
      </c>
      <c r="G11" s="159">
        <v>536.19412929346856</v>
      </c>
      <c r="H11" s="159">
        <v>74137.899999999994</v>
      </c>
      <c r="I11" s="159">
        <v>477.75</v>
      </c>
      <c r="J11" s="159">
        <v>598.5</v>
      </c>
      <c r="K11" s="159">
        <v>536.70783863200518</v>
      </c>
      <c r="L11" s="159">
        <v>407259.5</v>
      </c>
      <c r="M11" s="159">
        <v>509.25</v>
      </c>
      <c r="N11" s="159">
        <v>682.5</v>
      </c>
      <c r="O11" s="159">
        <v>572.94841563872774</v>
      </c>
      <c r="P11" s="159">
        <v>1305265.2000000002</v>
      </c>
      <c r="Q11" s="159">
        <v>682.5</v>
      </c>
      <c r="R11" s="159">
        <v>817.84500000000003</v>
      </c>
      <c r="S11" s="159">
        <v>747.51305732484082</v>
      </c>
      <c r="T11" s="160">
        <v>3335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24</v>
      </c>
      <c r="D12" s="161"/>
      <c r="E12" s="162">
        <v>456.75</v>
      </c>
      <c r="F12" s="162">
        <v>656</v>
      </c>
      <c r="G12" s="162">
        <v>533.71026104200246</v>
      </c>
      <c r="H12" s="162">
        <v>218380.4</v>
      </c>
      <c r="I12" s="162">
        <v>441</v>
      </c>
      <c r="J12" s="162">
        <v>599</v>
      </c>
      <c r="K12" s="162">
        <v>496.88290808737412</v>
      </c>
      <c r="L12" s="162">
        <v>481365.39999999997</v>
      </c>
      <c r="M12" s="162">
        <v>488.25</v>
      </c>
      <c r="N12" s="162">
        <v>683</v>
      </c>
      <c r="O12" s="162">
        <v>568.30925852048154</v>
      </c>
      <c r="P12" s="162">
        <v>1654001.5</v>
      </c>
      <c r="Q12" s="162">
        <v>725</v>
      </c>
      <c r="R12" s="162">
        <v>788</v>
      </c>
      <c r="S12" s="162">
        <v>718.54166666666663</v>
      </c>
      <c r="T12" s="163">
        <v>1115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5"/>
      <c r="C13" s="135">
        <v>6</v>
      </c>
      <c r="D13" s="156"/>
      <c r="E13" s="157">
        <v>593.25</v>
      </c>
      <c r="F13" s="157">
        <v>714</v>
      </c>
      <c r="G13" s="157">
        <v>621.8910611520464</v>
      </c>
      <c r="H13" s="157">
        <v>4098.3</v>
      </c>
      <c r="I13" s="157">
        <v>588</v>
      </c>
      <c r="J13" s="157">
        <v>661.5</v>
      </c>
      <c r="K13" s="157">
        <v>612.16476094240295</v>
      </c>
      <c r="L13" s="157">
        <v>47921.1</v>
      </c>
      <c r="M13" s="157">
        <v>598.5</v>
      </c>
      <c r="N13" s="157">
        <v>703.5</v>
      </c>
      <c r="O13" s="157">
        <v>635.1691607026678</v>
      </c>
      <c r="P13" s="157">
        <v>186617</v>
      </c>
      <c r="Q13" s="132">
        <v>766.5</v>
      </c>
      <c r="R13" s="132">
        <v>766.5</v>
      </c>
      <c r="S13" s="132">
        <v>766.5</v>
      </c>
      <c r="T13" s="156">
        <v>190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5"/>
      <c r="AL13" s="255"/>
      <c r="AM13" s="255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5"/>
      <c r="C14" s="135">
        <v>7</v>
      </c>
      <c r="D14" s="156"/>
      <c r="E14" s="157">
        <v>588</v>
      </c>
      <c r="F14" s="157">
        <v>665.59500000000003</v>
      </c>
      <c r="G14" s="157">
        <v>620.75772487983511</v>
      </c>
      <c r="H14" s="157">
        <v>12585</v>
      </c>
      <c r="I14" s="157">
        <v>598.5</v>
      </c>
      <c r="J14" s="157">
        <v>661.5</v>
      </c>
      <c r="K14" s="157">
        <v>624.21938775510239</v>
      </c>
      <c r="L14" s="157">
        <v>64347.1</v>
      </c>
      <c r="M14" s="157">
        <v>603.75</v>
      </c>
      <c r="N14" s="157">
        <v>693</v>
      </c>
      <c r="O14" s="157">
        <v>635.49451809349114</v>
      </c>
      <c r="P14" s="157">
        <v>181654</v>
      </c>
      <c r="Q14" s="132">
        <v>682.5</v>
      </c>
      <c r="R14" s="132">
        <v>819</v>
      </c>
      <c r="S14" s="132">
        <v>738.50000000000011</v>
      </c>
      <c r="T14" s="156">
        <v>425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5"/>
      <c r="AL14" s="255"/>
      <c r="AM14" s="255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5"/>
      <c r="C15" s="135">
        <v>8</v>
      </c>
      <c r="D15" s="156"/>
      <c r="E15" s="157">
        <v>598.5</v>
      </c>
      <c r="F15" s="157">
        <v>714</v>
      </c>
      <c r="G15" s="157">
        <v>635.3620476337768</v>
      </c>
      <c r="H15" s="157">
        <v>37524.400000000001</v>
      </c>
      <c r="I15" s="157">
        <v>603.75</v>
      </c>
      <c r="J15" s="157">
        <v>672</v>
      </c>
      <c r="K15" s="157">
        <v>633.57963356953212</v>
      </c>
      <c r="L15" s="157">
        <v>33771.4</v>
      </c>
      <c r="M15" s="157">
        <v>609</v>
      </c>
      <c r="N15" s="157">
        <v>703.5</v>
      </c>
      <c r="O15" s="157">
        <v>632.15221331126202</v>
      </c>
      <c r="P15" s="157">
        <v>219479.3</v>
      </c>
      <c r="Q15" s="132">
        <v>714</v>
      </c>
      <c r="R15" s="132">
        <v>808.5</v>
      </c>
      <c r="S15" s="132">
        <v>761.25</v>
      </c>
      <c r="T15" s="156">
        <v>90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5"/>
      <c r="AL15" s="255"/>
      <c r="AM15" s="255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5"/>
      <c r="C16" s="135">
        <v>9</v>
      </c>
      <c r="D16" s="156"/>
      <c r="E16" s="157">
        <v>588</v>
      </c>
      <c r="F16" s="157">
        <v>714</v>
      </c>
      <c r="G16" s="157">
        <v>650.78125000000011</v>
      </c>
      <c r="H16" s="157">
        <v>12587.8</v>
      </c>
      <c r="I16" s="157">
        <v>624.75</v>
      </c>
      <c r="J16" s="157">
        <v>672</v>
      </c>
      <c r="K16" s="157">
        <v>644.0899909494816</v>
      </c>
      <c r="L16" s="157">
        <v>33289</v>
      </c>
      <c r="M16" s="157">
        <v>603.75</v>
      </c>
      <c r="N16" s="157">
        <v>703.71</v>
      </c>
      <c r="O16" s="157">
        <v>622.92317446436357</v>
      </c>
      <c r="P16" s="157">
        <v>149558.39999999999</v>
      </c>
      <c r="Q16" s="132">
        <v>735</v>
      </c>
      <c r="R16" s="132">
        <v>787.5</v>
      </c>
      <c r="S16" s="132">
        <v>761.25</v>
      </c>
      <c r="T16" s="156">
        <v>15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5"/>
      <c r="AL16" s="255"/>
      <c r="AM16" s="255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5"/>
      <c r="C17" s="135">
        <v>10</v>
      </c>
      <c r="D17" s="156"/>
      <c r="E17" s="157">
        <v>593.25</v>
      </c>
      <c r="F17" s="157">
        <v>724.5</v>
      </c>
      <c r="G17" s="157">
        <v>644.06231610712939</v>
      </c>
      <c r="H17" s="157">
        <v>20579.5</v>
      </c>
      <c r="I17" s="157">
        <v>630</v>
      </c>
      <c r="J17" s="157">
        <v>686.49</v>
      </c>
      <c r="K17" s="157">
        <v>652.37987458022076</v>
      </c>
      <c r="L17" s="157">
        <v>51162.1</v>
      </c>
      <c r="M17" s="157">
        <v>609</v>
      </c>
      <c r="N17" s="157">
        <v>682.5</v>
      </c>
      <c r="O17" s="157">
        <v>632.49811865792913</v>
      </c>
      <c r="P17" s="157">
        <v>148448.9</v>
      </c>
      <c r="Q17" s="132">
        <v>724.5</v>
      </c>
      <c r="R17" s="132">
        <v>787.5</v>
      </c>
      <c r="S17" s="132">
        <v>745.5</v>
      </c>
      <c r="T17" s="156">
        <v>40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5"/>
      <c r="AL17" s="255"/>
      <c r="AM17" s="255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5"/>
      <c r="C18" s="135">
        <v>11</v>
      </c>
      <c r="D18" s="156"/>
      <c r="E18" s="157">
        <v>603.75</v>
      </c>
      <c r="F18" s="157">
        <v>714</v>
      </c>
      <c r="G18" s="157">
        <v>644.51777059773815</v>
      </c>
      <c r="H18" s="157">
        <v>2292</v>
      </c>
      <c r="I18" s="157">
        <v>630</v>
      </c>
      <c r="J18" s="157">
        <v>682.5</v>
      </c>
      <c r="K18" s="157">
        <v>651.7633594368142</v>
      </c>
      <c r="L18" s="157">
        <v>56682.2</v>
      </c>
      <c r="M18" s="157">
        <v>609</v>
      </c>
      <c r="N18" s="157">
        <v>682.5</v>
      </c>
      <c r="O18" s="157">
        <v>635.3755565656669</v>
      </c>
      <c r="P18" s="157">
        <v>145206.20000000001</v>
      </c>
      <c r="Q18" s="132">
        <v>724.5</v>
      </c>
      <c r="R18" s="132">
        <v>766.5</v>
      </c>
      <c r="S18" s="132">
        <v>740.25</v>
      </c>
      <c r="T18" s="156">
        <v>140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5"/>
      <c r="AL18" s="255"/>
      <c r="AM18" s="255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5"/>
      <c r="C19" s="135">
        <v>12</v>
      </c>
      <c r="D19" s="156"/>
      <c r="E19" s="157">
        <v>603.75</v>
      </c>
      <c r="F19" s="157">
        <v>714</v>
      </c>
      <c r="G19" s="157">
        <v>634.25251855779436</v>
      </c>
      <c r="H19" s="157">
        <v>10064.4</v>
      </c>
      <c r="I19" s="157">
        <v>609</v>
      </c>
      <c r="J19" s="157">
        <v>682.5</v>
      </c>
      <c r="K19" s="157">
        <v>643.69743035336535</v>
      </c>
      <c r="L19" s="157">
        <v>74226.100000000006</v>
      </c>
      <c r="M19" s="157">
        <v>609</v>
      </c>
      <c r="N19" s="157">
        <v>693</v>
      </c>
      <c r="O19" s="157">
        <v>626.88759440035096</v>
      </c>
      <c r="P19" s="157">
        <v>170825.4</v>
      </c>
      <c r="Q19" s="132">
        <v>687.75</v>
      </c>
      <c r="R19" s="132">
        <v>766.5</v>
      </c>
      <c r="S19" s="132">
        <v>739.35517241379318</v>
      </c>
      <c r="T19" s="156">
        <v>2070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5"/>
      <c r="AL19" s="255"/>
      <c r="AM19" s="255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5" t="s">
        <v>103</v>
      </c>
      <c r="C20" s="135">
        <v>1</v>
      </c>
      <c r="D20" s="156"/>
      <c r="E20" s="157">
        <v>601.65</v>
      </c>
      <c r="F20" s="157">
        <v>714</v>
      </c>
      <c r="G20" s="157">
        <v>634.71667440780323</v>
      </c>
      <c r="H20" s="157">
        <v>9305.7999999999993</v>
      </c>
      <c r="I20" s="157">
        <v>603.75</v>
      </c>
      <c r="J20" s="157">
        <v>651</v>
      </c>
      <c r="K20" s="157">
        <v>634.5061676139801</v>
      </c>
      <c r="L20" s="157">
        <v>64918.2</v>
      </c>
      <c r="M20" s="157">
        <v>609</v>
      </c>
      <c r="N20" s="157">
        <v>724.5</v>
      </c>
      <c r="O20" s="157">
        <v>635.27353673197774</v>
      </c>
      <c r="P20" s="157">
        <v>148213</v>
      </c>
      <c r="Q20" s="132">
        <v>687.75</v>
      </c>
      <c r="R20" s="132">
        <v>766.5</v>
      </c>
      <c r="S20" s="132">
        <v>727.31275862068969</v>
      </c>
      <c r="T20" s="156">
        <v>2950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5"/>
      <c r="AL20" s="255"/>
      <c r="AM20" s="25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2</v>
      </c>
      <c r="D21" s="161"/>
      <c r="E21" s="165">
        <v>611.625</v>
      </c>
      <c r="F21" s="165">
        <v>682.5</v>
      </c>
      <c r="G21" s="165">
        <v>637.95964510589579</v>
      </c>
      <c r="H21" s="165">
        <v>7787.4</v>
      </c>
      <c r="I21" s="165">
        <v>608.79</v>
      </c>
      <c r="J21" s="165">
        <v>667.06499999999994</v>
      </c>
      <c r="K21" s="165">
        <v>640.29849907947698</v>
      </c>
      <c r="L21" s="165">
        <v>42125.399999999994</v>
      </c>
      <c r="M21" s="165">
        <v>609</v>
      </c>
      <c r="N21" s="165">
        <v>682.5</v>
      </c>
      <c r="O21" s="165">
        <v>635.49112063686459</v>
      </c>
      <c r="P21" s="165">
        <v>154606.1</v>
      </c>
      <c r="Q21" s="130">
        <v>714</v>
      </c>
      <c r="R21" s="130">
        <v>805.03500000000008</v>
      </c>
      <c r="S21" s="130">
        <v>746.59433333333334</v>
      </c>
      <c r="T21" s="161">
        <v>2405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5"/>
      <c r="AL21" s="255"/>
      <c r="AM21" s="255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5" t="s">
        <v>185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5"/>
      <c r="AL22" s="255"/>
      <c r="AM22" s="255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19">
        <v>41673</v>
      </c>
      <c r="C23" s="298"/>
      <c r="D23" s="320">
        <v>41684</v>
      </c>
      <c r="E23" s="132">
        <v>611.625</v>
      </c>
      <c r="F23" s="132">
        <v>682.5</v>
      </c>
      <c r="G23" s="132">
        <v>635.06294795886572</v>
      </c>
      <c r="H23" s="157">
        <v>2430</v>
      </c>
      <c r="I23" s="132">
        <v>610.36500000000001</v>
      </c>
      <c r="J23" s="132">
        <v>667.06499999999994</v>
      </c>
      <c r="K23" s="132">
        <v>640.26298583363575</v>
      </c>
      <c r="L23" s="157">
        <v>24007.3</v>
      </c>
      <c r="M23" s="132">
        <v>609</v>
      </c>
      <c r="N23" s="132">
        <v>682.5</v>
      </c>
      <c r="O23" s="132">
        <v>634.81942173677896</v>
      </c>
      <c r="P23" s="157">
        <v>67730.100000000006</v>
      </c>
      <c r="Q23" s="132">
        <v>714</v>
      </c>
      <c r="R23" s="132">
        <v>805.03500000000008</v>
      </c>
      <c r="S23" s="132">
        <v>747.03542713567833</v>
      </c>
      <c r="T23" s="132">
        <v>1320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55"/>
      <c r="AL23" s="255"/>
      <c r="AM23" s="255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19">
        <v>41687</v>
      </c>
      <c r="C24" s="298"/>
      <c r="D24" s="320">
        <v>41698</v>
      </c>
      <c r="E24" s="132">
        <v>624.85500000000002</v>
      </c>
      <c r="F24" s="132">
        <v>682.5</v>
      </c>
      <c r="G24" s="132">
        <v>640.41942312781157</v>
      </c>
      <c r="H24" s="157">
        <v>5357.4</v>
      </c>
      <c r="I24" s="155">
        <v>608.79</v>
      </c>
      <c r="J24" s="157">
        <v>664.755</v>
      </c>
      <c r="K24" s="135">
        <v>640.35206637445219</v>
      </c>
      <c r="L24" s="157">
        <v>18118.099999999999</v>
      </c>
      <c r="M24" s="155">
        <v>609</v>
      </c>
      <c r="N24" s="157">
        <v>682.5</v>
      </c>
      <c r="O24" s="135">
        <v>636.05188560515023</v>
      </c>
      <c r="P24" s="157">
        <v>86876</v>
      </c>
      <c r="Q24" s="132">
        <v>714</v>
      </c>
      <c r="R24" s="132">
        <v>785.82</v>
      </c>
      <c r="S24" s="132">
        <v>745.35802816901412</v>
      </c>
      <c r="T24" s="132">
        <v>1085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55"/>
      <c r="AL24" s="255"/>
      <c r="AM24" s="255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21"/>
      <c r="C25" s="151"/>
      <c r="D25" s="336"/>
      <c r="E25" s="130"/>
      <c r="F25" s="130"/>
      <c r="G25" s="130"/>
      <c r="H25" s="130"/>
      <c r="I25" s="130"/>
      <c r="J25" s="130"/>
      <c r="K25" s="130"/>
      <c r="L25" s="175"/>
      <c r="M25" s="130"/>
      <c r="N25" s="130"/>
      <c r="O25" s="130"/>
      <c r="P25" s="175"/>
      <c r="Q25" s="130"/>
      <c r="R25" s="130"/>
      <c r="S25" s="130"/>
      <c r="T25" s="17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55"/>
      <c r="AM27" s="255"/>
      <c r="AN27" s="255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55"/>
      <c r="AM28" s="255"/>
      <c r="AN28" s="255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78"/>
      <c r="F29" s="309"/>
      <c r="G29" s="309"/>
      <c r="H29" s="309"/>
      <c r="I29" s="30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55"/>
      <c r="AM29" s="255"/>
      <c r="AN29" s="255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78"/>
      <c r="F30" s="178"/>
      <c r="G30" s="178"/>
      <c r="H30" s="178"/>
      <c r="I30" s="17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55"/>
      <c r="AM30" s="255"/>
      <c r="AN30" s="255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78"/>
      <c r="F31" s="178"/>
      <c r="G31" s="178"/>
      <c r="H31" s="178"/>
      <c r="I31" s="178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78"/>
      <c r="F32" s="178"/>
      <c r="G32" s="178"/>
      <c r="H32" s="178"/>
      <c r="I32" s="178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37" t="s">
        <v>256</v>
      </c>
      <c r="C1" s="338"/>
      <c r="D1" s="338"/>
      <c r="E1" s="135"/>
      <c r="F1" s="135"/>
      <c r="G1" s="135"/>
      <c r="H1" s="135"/>
    </row>
    <row r="2" spans="1:36" ht="12.75" customHeight="1" x14ac:dyDescent="0.15">
      <c r="B2" s="339" t="s">
        <v>86</v>
      </c>
      <c r="C2" s="340"/>
      <c r="D2" s="340"/>
    </row>
    <row r="3" spans="1:36" ht="12.75" customHeight="1" x14ac:dyDescent="0.15">
      <c r="B3" s="341" t="s">
        <v>257</v>
      </c>
      <c r="C3" s="342"/>
      <c r="D3" s="342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43" t="s">
        <v>88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44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56"/>
      <c r="B5" s="316"/>
      <c r="C5" s="345" t="s">
        <v>258</v>
      </c>
      <c r="D5" s="346"/>
      <c r="E5" s="347" t="s">
        <v>259</v>
      </c>
      <c r="F5" s="348"/>
      <c r="G5" s="348"/>
      <c r="H5" s="349"/>
      <c r="I5" s="347" t="s">
        <v>91</v>
      </c>
      <c r="J5" s="348"/>
      <c r="K5" s="348"/>
      <c r="L5" s="349"/>
      <c r="M5" s="347" t="s">
        <v>92</v>
      </c>
      <c r="N5" s="348"/>
      <c r="O5" s="348"/>
      <c r="P5" s="349"/>
      <c r="Q5" s="347" t="s">
        <v>260</v>
      </c>
      <c r="R5" s="348"/>
      <c r="S5" s="348"/>
      <c r="T5" s="349"/>
      <c r="U5" s="347" t="s">
        <v>104</v>
      </c>
      <c r="V5" s="348"/>
      <c r="W5" s="348"/>
      <c r="X5" s="349"/>
      <c r="Z5" s="135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6" ht="12" customHeight="1" x14ac:dyDescent="0.15">
      <c r="A6" s="156"/>
      <c r="B6" s="350" t="s">
        <v>261</v>
      </c>
      <c r="C6" s="351"/>
      <c r="D6" s="352"/>
      <c r="E6" s="167" t="s">
        <v>96</v>
      </c>
      <c r="F6" s="149" t="s">
        <v>97</v>
      </c>
      <c r="G6" s="233" t="s">
        <v>98</v>
      </c>
      <c r="H6" s="149" t="s">
        <v>99</v>
      </c>
      <c r="I6" s="167" t="s">
        <v>96</v>
      </c>
      <c r="J6" s="149" t="s">
        <v>97</v>
      </c>
      <c r="K6" s="233" t="s">
        <v>98</v>
      </c>
      <c r="L6" s="149" t="s">
        <v>99</v>
      </c>
      <c r="M6" s="167" t="s">
        <v>96</v>
      </c>
      <c r="N6" s="149" t="s">
        <v>97</v>
      </c>
      <c r="O6" s="233" t="s">
        <v>98</v>
      </c>
      <c r="P6" s="149" t="s">
        <v>99</v>
      </c>
      <c r="Q6" s="167" t="s">
        <v>96</v>
      </c>
      <c r="R6" s="149" t="s">
        <v>97</v>
      </c>
      <c r="S6" s="233" t="s">
        <v>98</v>
      </c>
      <c r="T6" s="149" t="s">
        <v>99</v>
      </c>
      <c r="U6" s="167" t="s">
        <v>96</v>
      </c>
      <c r="V6" s="149" t="s">
        <v>97</v>
      </c>
      <c r="W6" s="233" t="s">
        <v>98</v>
      </c>
      <c r="X6" s="149" t="s">
        <v>99</v>
      </c>
      <c r="Z6" s="135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6" ht="13.5" x14ac:dyDescent="0.15">
      <c r="A7" s="156"/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0.5" customHeight="1" x14ac:dyDescent="0.15">
      <c r="A8" s="156"/>
      <c r="B8" s="158" t="s">
        <v>262</v>
      </c>
      <c r="C8" s="135">
        <v>20</v>
      </c>
      <c r="D8" s="156" t="s">
        <v>263</v>
      </c>
      <c r="E8" s="242">
        <v>2730</v>
      </c>
      <c r="F8" s="243">
        <v>4494</v>
      </c>
      <c r="G8" s="353">
        <v>3419</v>
      </c>
      <c r="H8" s="243">
        <v>180286</v>
      </c>
      <c r="I8" s="242">
        <v>2415</v>
      </c>
      <c r="J8" s="243">
        <v>3360</v>
      </c>
      <c r="K8" s="353">
        <v>2667</v>
      </c>
      <c r="L8" s="243">
        <v>185858</v>
      </c>
      <c r="M8" s="242">
        <v>1470</v>
      </c>
      <c r="N8" s="243">
        <v>2520</v>
      </c>
      <c r="O8" s="353">
        <v>1903</v>
      </c>
      <c r="P8" s="243">
        <v>199975</v>
      </c>
      <c r="Q8" s="242">
        <v>6510</v>
      </c>
      <c r="R8" s="243">
        <v>8169</v>
      </c>
      <c r="S8" s="353">
        <v>7241</v>
      </c>
      <c r="T8" s="243">
        <v>48304</v>
      </c>
      <c r="U8" s="242">
        <v>4568</v>
      </c>
      <c r="V8" s="243">
        <v>7035</v>
      </c>
      <c r="W8" s="353">
        <v>5674</v>
      </c>
      <c r="X8" s="243">
        <v>142927</v>
      </c>
      <c r="Z8" s="353"/>
      <c r="AA8" s="178"/>
      <c r="AB8" s="178"/>
      <c r="AC8" s="178"/>
      <c r="AD8" s="178"/>
      <c r="AE8" s="354"/>
      <c r="AF8" s="354"/>
      <c r="AG8" s="354"/>
      <c r="AH8" s="354"/>
      <c r="AI8" s="354"/>
      <c r="AJ8" s="354"/>
    </row>
    <row r="9" spans="1:36" ht="11.1" customHeight="1" x14ac:dyDescent="0.15">
      <c r="A9" s="156"/>
      <c r="B9" s="158"/>
      <c r="C9" s="135">
        <v>21</v>
      </c>
      <c r="D9" s="156"/>
      <c r="E9" s="242">
        <v>2415</v>
      </c>
      <c r="F9" s="243">
        <v>4200</v>
      </c>
      <c r="G9" s="353">
        <v>3195</v>
      </c>
      <c r="H9" s="243">
        <v>171670</v>
      </c>
      <c r="I9" s="242">
        <v>2100</v>
      </c>
      <c r="J9" s="243">
        <v>3360</v>
      </c>
      <c r="K9" s="353">
        <v>2560</v>
      </c>
      <c r="L9" s="243">
        <v>206553</v>
      </c>
      <c r="M9" s="242">
        <v>1470</v>
      </c>
      <c r="N9" s="243">
        <v>2363</v>
      </c>
      <c r="O9" s="353">
        <v>1757</v>
      </c>
      <c r="P9" s="243">
        <v>171644</v>
      </c>
      <c r="Q9" s="242">
        <v>5744</v>
      </c>
      <c r="R9" s="243">
        <v>7770</v>
      </c>
      <c r="S9" s="353">
        <v>6798</v>
      </c>
      <c r="T9" s="243">
        <v>46522</v>
      </c>
      <c r="U9" s="242">
        <v>4410</v>
      </c>
      <c r="V9" s="243">
        <v>6143</v>
      </c>
      <c r="W9" s="353">
        <v>5274</v>
      </c>
      <c r="X9" s="243">
        <v>152033</v>
      </c>
      <c r="Z9" s="353"/>
      <c r="AA9" s="178"/>
      <c r="AB9" s="178"/>
      <c r="AC9" s="178"/>
      <c r="AD9" s="178"/>
      <c r="AE9" s="354"/>
      <c r="AF9" s="354"/>
      <c r="AG9" s="354"/>
      <c r="AH9" s="354"/>
      <c r="AI9" s="354"/>
      <c r="AJ9" s="354"/>
    </row>
    <row r="10" spans="1:36" ht="11.1" customHeight="1" x14ac:dyDescent="0.15">
      <c r="A10" s="156"/>
      <c r="B10" s="158"/>
      <c r="C10" s="135">
        <v>22</v>
      </c>
      <c r="D10" s="156"/>
      <c r="E10" s="243">
        <v>2520</v>
      </c>
      <c r="F10" s="243">
        <v>4410</v>
      </c>
      <c r="G10" s="243">
        <v>3119</v>
      </c>
      <c r="H10" s="243">
        <v>175619</v>
      </c>
      <c r="I10" s="243">
        <v>2226</v>
      </c>
      <c r="J10" s="243">
        <v>3318</v>
      </c>
      <c r="K10" s="243">
        <v>2618</v>
      </c>
      <c r="L10" s="243">
        <v>208614</v>
      </c>
      <c r="M10" s="243">
        <v>1575</v>
      </c>
      <c r="N10" s="243">
        <v>2205</v>
      </c>
      <c r="O10" s="243">
        <v>1801</v>
      </c>
      <c r="P10" s="243">
        <v>161252</v>
      </c>
      <c r="Q10" s="243">
        <v>5775</v>
      </c>
      <c r="R10" s="243">
        <v>7665</v>
      </c>
      <c r="S10" s="243">
        <v>6779</v>
      </c>
      <c r="T10" s="243">
        <v>43193</v>
      </c>
      <c r="U10" s="243">
        <v>4935</v>
      </c>
      <c r="V10" s="243">
        <v>6300</v>
      </c>
      <c r="W10" s="243">
        <v>5486</v>
      </c>
      <c r="X10" s="355">
        <v>133621</v>
      </c>
      <c r="Z10" s="353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56"/>
      <c r="B11" s="158"/>
      <c r="C11" s="135">
        <v>23</v>
      </c>
      <c r="D11" s="156"/>
      <c r="E11" s="159">
        <v>2520</v>
      </c>
      <c r="F11" s="159">
        <v>4200</v>
      </c>
      <c r="G11" s="159">
        <v>3145.6016263398192</v>
      </c>
      <c r="H11" s="159">
        <v>192348.59999999998</v>
      </c>
      <c r="I11" s="159">
        <v>1995</v>
      </c>
      <c r="J11" s="159">
        <v>3087</v>
      </c>
      <c r="K11" s="159">
        <v>2499.417395432964</v>
      </c>
      <c r="L11" s="159">
        <v>215641.4</v>
      </c>
      <c r="M11" s="159">
        <v>1575</v>
      </c>
      <c r="N11" s="159">
        <v>2100</v>
      </c>
      <c r="O11" s="159">
        <v>1752.3643224360665</v>
      </c>
      <c r="P11" s="159">
        <v>162518</v>
      </c>
      <c r="Q11" s="159">
        <v>5775</v>
      </c>
      <c r="R11" s="159">
        <v>8400</v>
      </c>
      <c r="S11" s="159">
        <v>6763.9499079415737</v>
      </c>
      <c r="T11" s="159">
        <v>45235.5</v>
      </c>
      <c r="U11" s="159">
        <v>5040</v>
      </c>
      <c r="V11" s="159">
        <v>6405</v>
      </c>
      <c r="W11" s="159">
        <v>5445.5256604651895</v>
      </c>
      <c r="X11" s="160">
        <v>127405.79999999999</v>
      </c>
      <c r="Z11" s="353"/>
      <c r="AA11" s="178"/>
      <c r="AB11" s="178"/>
      <c r="AC11" s="178"/>
      <c r="AD11" s="17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291"/>
      <c r="C12" s="151">
        <v>24</v>
      </c>
      <c r="D12" s="161"/>
      <c r="E12" s="165">
        <v>2520</v>
      </c>
      <c r="F12" s="165">
        <v>4410</v>
      </c>
      <c r="G12" s="165">
        <v>2985.2336236427964</v>
      </c>
      <c r="H12" s="165">
        <v>219470</v>
      </c>
      <c r="I12" s="165">
        <v>1995</v>
      </c>
      <c r="J12" s="165">
        <v>3045</v>
      </c>
      <c r="K12" s="165">
        <v>2327.9318552870195</v>
      </c>
      <c r="L12" s="165">
        <v>192122</v>
      </c>
      <c r="M12" s="161">
        <v>1103</v>
      </c>
      <c r="N12" s="165">
        <v>1943</v>
      </c>
      <c r="O12" s="165">
        <v>1416.4878296018444</v>
      </c>
      <c r="P12" s="165">
        <v>152113</v>
      </c>
      <c r="Q12" s="161">
        <v>5775</v>
      </c>
      <c r="R12" s="165">
        <v>8400</v>
      </c>
      <c r="S12" s="165">
        <v>6565.3455984947768</v>
      </c>
      <c r="T12" s="165">
        <v>52366</v>
      </c>
      <c r="U12" s="165">
        <v>4515</v>
      </c>
      <c r="V12" s="165">
        <v>7140</v>
      </c>
      <c r="W12" s="165">
        <v>5016.0275041498553</v>
      </c>
      <c r="X12" s="161">
        <v>130700</v>
      </c>
      <c r="Z12" s="353"/>
      <c r="AA12" s="178"/>
      <c r="AB12" s="178"/>
      <c r="AC12" s="178"/>
      <c r="AD12" s="17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58"/>
      <c r="C13" s="135">
        <v>2</v>
      </c>
      <c r="D13" s="156"/>
      <c r="E13" s="243">
        <v>2940</v>
      </c>
      <c r="F13" s="243">
        <v>3990</v>
      </c>
      <c r="G13" s="243">
        <v>3132.5518985587587</v>
      </c>
      <c r="H13" s="243">
        <v>13062.2</v>
      </c>
      <c r="I13" s="243">
        <v>2415</v>
      </c>
      <c r="J13" s="243">
        <v>3055.5</v>
      </c>
      <c r="K13" s="243">
        <v>2601.965968586388</v>
      </c>
      <c r="L13" s="243">
        <v>10935.1</v>
      </c>
      <c r="M13" s="243">
        <v>1365</v>
      </c>
      <c r="N13" s="243">
        <v>1942.5</v>
      </c>
      <c r="O13" s="243">
        <v>1524.3070668893386</v>
      </c>
      <c r="P13" s="243">
        <v>9363.5</v>
      </c>
      <c r="Q13" s="243">
        <v>6300</v>
      </c>
      <c r="R13" s="243">
        <v>8400</v>
      </c>
      <c r="S13" s="243">
        <v>6910.4443618674413</v>
      </c>
      <c r="T13" s="243">
        <v>3254.1</v>
      </c>
      <c r="U13" s="243">
        <v>5250</v>
      </c>
      <c r="V13" s="243">
        <v>6594</v>
      </c>
      <c r="W13" s="243">
        <v>5475.2377797408717</v>
      </c>
      <c r="X13" s="355">
        <v>7994.9</v>
      </c>
      <c r="Z13" s="135"/>
    </row>
    <row r="14" spans="1:36" ht="10.5" customHeight="1" x14ac:dyDescent="0.15">
      <c r="A14" s="135"/>
      <c r="B14" s="158"/>
      <c r="C14" s="135">
        <v>3</v>
      </c>
      <c r="D14" s="156"/>
      <c r="E14" s="243">
        <v>2835</v>
      </c>
      <c r="F14" s="243">
        <v>3885</v>
      </c>
      <c r="G14" s="243">
        <v>3131.3535240468368</v>
      </c>
      <c r="H14" s="243">
        <v>20095.3</v>
      </c>
      <c r="I14" s="243">
        <v>2415</v>
      </c>
      <c r="J14" s="243">
        <v>3045</v>
      </c>
      <c r="K14" s="243">
        <v>2633.7757428547438</v>
      </c>
      <c r="L14" s="243">
        <v>15865.2</v>
      </c>
      <c r="M14" s="243">
        <v>1370.25</v>
      </c>
      <c r="N14" s="243">
        <v>1995</v>
      </c>
      <c r="O14" s="243">
        <v>1531.1565871108378</v>
      </c>
      <c r="P14" s="243">
        <v>11192.9</v>
      </c>
      <c r="Q14" s="243">
        <v>6300</v>
      </c>
      <c r="R14" s="243">
        <v>8400</v>
      </c>
      <c r="S14" s="243">
        <v>6971.2800317885258</v>
      </c>
      <c r="T14" s="243">
        <v>4055.6</v>
      </c>
      <c r="U14" s="243">
        <v>5040</v>
      </c>
      <c r="V14" s="243">
        <v>6279</v>
      </c>
      <c r="W14" s="243">
        <v>5735.5724799103464</v>
      </c>
      <c r="X14" s="355">
        <v>11771.1</v>
      </c>
      <c r="Z14" s="135"/>
    </row>
    <row r="15" spans="1:36" ht="10.5" customHeight="1" x14ac:dyDescent="0.15">
      <c r="A15" s="135"/>
      <c r="B15" s="158"/>
      <c r="C15" s="135">
        <v>4</v>
      </c>
      <c r="D15" s="156"/>
      <c r="E15" s="243">
        <v>2940</v>
      </c>
      <c r="F15" s="243">
        <v>4200</v>
      </c>
      <c r="G15" s="243">
        <v>3063.8142586272293</v>
      </c>
      <c r="H15" s="243">
        <v>17417.400000000001</v>
      </c>
      <c r="I15" s="243">
        <v>2415</v>
      </c>
      <c r="J15" s="243">
        <v>3045</v>
      </c>
      <c r="K15" s="243">
        <v>2584.9505142774938</v>
      </c>
      <c r="L15" s="243">
        <v>18101.5</v>
      </c>
      <c r="M15" s="243">
        <v>1365</v>
      </c>
      <c r="N15" s="243">
        <v>1995</v>
      </c>
      <c r="O15" s="243">
        <v>1542.7468732782372</v>
      </c>
      <c r="P15" s="243">
        <v>11583.2</v>
      </c>
      <c r="Q15" s="243">
        <v>6300</v>
      </c>
      <c r="R15" s="243">
        <v>8400</v>
      </c>
      <c r="S15" s="243">
        <v>6886.5609360276349</v>
      </c>
      <c r="T15" s="243">
        <v>5070.8</v>
      </c>
      <c r="U15" s="243">
        <v>5040</v>
      </c>
      <c r="V15" s="243">
        <v>6300</v>
      </c>
      <c r="W15" s="243">
        <v>5308.5017130620963</v>
      </c>
      <c r="X15" s="355">
        <v>12818.4</v>
      </c>
      <c r="Z15" s="135"/>
    </row>
    <row r="16" spans="1:36" ht="10.5" customHeight="1" x14ac:dyDescent="0.15">
      <c r="A16" s="135"/>
      <c r="B16" s="158"/>
      <c r="C16" s="135">
        <v>5</v>
      </c>
      <c r="D16" s="156"/>
      <c r="E16" s="243">
        <v>2835</v>
      </c>
      <c r="F16" s="243">
        <v>3990</v>
      </c>
      <c r="G16" s="243">
        <v>2998.9163239810505</v>
      </c>
      <c r="H16" s="243">
        <v>20747</v>
      </c>
      <c r="I16" s="243">
        <v>2415</v>
      </c>
      <c r="J16" s="243">
        <v>3360</v>
      </c>
      <c r="K16" s="243">
        <v>2611.8688785925629</v>
      </c>
      <c r="L16" s="243">
        <v>20385</v>
      </c>
      <c r="M16" s="243">
        <v>1365</v>
      </c>
      <c r="N16" s="355">
        <v>2100</v>
      </c>
      <c r="O16" s="243">
        <v>1565.7509824504743</v>
      </c>
      <c r="P16" s="243">
        <v>12611.8</v>
      </c>
      <c r="Q16" s="243">
        <v>6300</v>
      </c>
      <c r="R16" s="243">
        <v>8400</v>
      </c>
      <c r="S16" s="243">
        <v>6921.3330433871279</v>
      </c>
      <c r="T16" s="243">
        <v>5351.4</v>
      </c>
      <c r="U16" s="243">
        <v>5040</v>
      </c>
      <c r="V16" s="243">
        <v>6300</v>
      </c>
      <c r="W16" s="243">
        <v>5300.8295846330657</v>
      </c>
      <c r="X16" s="243">
        <v>13237.6</v>
      </c>
      <c r="Z16" s="135"/>
    </row>
    <row r="17" spans="1:26" ht="10.5" customHeight="1" x14ac:dyDescent="0.15">
      <c r="A17" s="135"/>
      <c r="B17" s="158"/>
      <c r="C17" s="135">
        <v>6</v>
      </c>
      <c r="D17" s="156"/>
      <c r="E17" s="243">
        <v>2835</v>
      </c>
      <c r="F17" s="243">
        <v>3780</v>
      </c>
      <c r="G17" s="243">
        <v>3014.4950045159176</v>
      </c>
      <c r="H17" s="243">
        <v>16710.8</v>
      </c>
      <c r="I17" s="243">
        <v>2310</v>
      </c>
      <c r="J17" s="243">
        <v>2940</v>
      </c>
      <c r="K17" s="243">
        <v>2548.9732129306417</v>
      </c>
      <c r="L17" s="243">
        <v>15812.4</v>
      </c>
      <c r="M17" s="243">
        <v>1417.5</v>
      </c>
      <c r="N17" s="243">
        <v>2100</v>
      </c>
      <c r="O17" s="243">
        <v>1590.583287416988</v>
      </c>
      <c r="P17" s="243">
        <v>8858.7000000000007</v>
      </c>
      <c r="Q17" s="243">
        <v>6300</v>
      </c>
      <c r="R17" s="243">
        <v>8400</v>
      </c>
      <c r="S17" s="243">
        <v>7117.1342065451108</v>
      </c>
      <c r="T17" s="243">
        <v>4056.3</v>
      </c>
      <c r="U17" s="243">
        <v>5040</v>
      </c>
      <c r="V17" s="243">
        <v>6300</v>
      </c>
      <c r="W17" s="243">
        <v>5267.2225959719126</v>
      </c>
      <c r="X17" s="355">
        <v>11544.1</v>
      </c>
      <c r="Z17" s="135"/>
    </row>
    <row r="18" spans="1:26" ht="10.5" customHeight="1" x14ac:dyDescent="0.15">
      <c r="A18" s="135"/>
      <c r="B18" s="158"/>
      <c r="C18" s="135">
        <v>7</v>
      </c>
      <c r="D18" s="156"/>
      <c r="E18" s="243">
        <v>2835</v>
      </c>
      <c r="F18" s="243">
        <v>3727.5</v>
      </c>
      <c r="G18" s="243">
        <v>3009.8676266681305</v>
      </c>
      <c r="H18" s="243">
        <v>22462.799999999999</v>
      </c>
      <c r="I18" s="243">
        <v>2310</v>
      </c>
      <c r="J18" s="243">
        <v>3045</v>
      </c>
      <c r="K18" s="243">
        <v>2632.5570365345729</v>
      </c>
      <c r="L18" s="243">
        <v>18200.900000000001</v>
      </c>
      <c r="M18" s="243">
        <v>1470</v>
      </c>
      <c r="N18" s="243">
        <v>2100</v>
      </c>
      <c r="O18" s="243">
        <v>1670.707432788613</v>
      </c>
      <c r="P18" s="243">
        <v>14297.6</v>
      </c>
      <c r="Q18" s="243">
        <v>6300</v>
      </c>
      <c r="R18" s="243">
        <v>7350</v>
      </c>
      <c r="S18" s="243">
        <v>6849.669696487078</v>
      </c>
      <c r="T18" s="243">
        <v>6114.2</v>
      </c>
      <c r="U18" s="243">
        <v>5040</v>
      </c>
      <c r="V18" s="243">
        <v>6300</v>
      </c>
      <c r="W18" s="243">
        <v>5367.4486026944478</v>
      </c>
      <c r="X18" s="355">
        <v>13997.1</v>
      </c>
      <c r="Z18" s="135"/>
    </row>
    <row r="19" spans="1:26" ht="10.5" customHeight="1" x14ac:dyDescent="0.15">
      <c r="A19" s="135"/>
      <c r="B19" s="158"/>
      <c r="C19" s="135">
        <v>8</v>
      </c>
      <c r="D19" s="156"/>
      <c r="E19" s="243">
        <v>2835</v>
      </c>
      <c r="F19" s="243">
        <v>3780</v>
      </c>
      <c r="G19" s="243">
        <v>3026.880426786031</v>
      </c>
      <c r="H19" s="243">
        <v>27832.1</v>
      </c>
      <c r="I19" s="243">
        <v>2310</v>
      </c>
      <c r="J19" s="243">
        <v>2940</v>
      </c>
      <c r="K19" s="243">
        <v>2605.559995122348</v>
      </c>
      <c r="L19" s="243">
        <v>22037.7</v>
      </c>
      <c r="M19" s="243">
        <v>1470</v>
      </c>
      <c r="N19" s="243">
        <v>2100</v>
      </c>
      <c r="O19" s="243">
        <v>1638.4695706098707</v>
      </c>
      <c r="P19" s="243">
        <v>11832.4</v>
      </c>
      <c r="Q19" s="243">
        <v>6300</v>
      </c>
      <c r="R19" s="243">
        <v>8400</v>
      </c>
      <c r="S19" s="243">
        <v>7066.8286590212356</v>
      </c>
      <c r="T19" s="243">
        <v>5810.6</v>
      </c>
      <c r="U19" s="243">
        <v>5040</v>
      </c>
      <c r="V19" s="243">
        <v>6300</v>
      </c>
      <c r="W19" s="243">
        <v>5289.9930905450447</v>
      </c>
      <c r="X19" s="355">
        <v>16466.900000000001</v>
      </c>
      <c r="Z19" s="135"/>
    </row>
    <row r="20" spans="1:26" ht="10.5" customHeight="1" x14ac:dyDescent="0.15">
      <c r="A20" s="135"/>
      <c r="B20" s="158"/>
      <c r="C20" s="135">
        <v>9</v>
      </c>
      <c r="D20" s="156"/>
      <c r="E20" s="243">
        <v>2835</v>
      </c>
      <c r="F20" s="243">
        <v>3754.8</v>
      </c>
      <c r="G20" s="243">
        <v>3017.0017166351877</v>
      </c>
      <c r="H20" s="243">
        <v>21226.1</v>
      </c>
      <c r="I20" s="243">
        <v>2415</v>
      </c>
      <c r="J20" s="243">
        <v>2982</v>
      </c>
      <c r="K20" s="243">
        <v>2609.6535043283097</v>
      </c>
      <c r="L20" s="243">
        <v>19708.7</v>
      </c>
      <c r="M20" s="243">
        <v>1470</v>
      </c>
      <c r="N20" s="243">
        <v>2215.5</v>
      </c>
      <c r="O20" s="243">
        <v>1644.0243230563808</v>
      </c>
      <c r="P20" s="243">
        <v>12602.7</v>
      </c>
      <c r="Q20" s="243">
        <v>6825</v>
      </c>
      <c r="R20" s="243">
        <v>8925</v>
      </c>
      <c r="S20" s="243">
        <v>7381.2403987487305</v>
      </c>
      <c r="T20" s="243">
        <v>4148.6000000000004</v>
      </c>
      <c r="U20" s="243">
        <v>5040</v>
      </c>
      <c r="V20" s="243">
        <v>6594</v>
      </c>
      <c r="W20" s="243">
        <v>5314.386696906894</v>
      </c>
      <c r="X20" s="355">
        <v>10934.7</v>
      </c>
      <c r="Z20" s="135"/>
    </row>
    <row r="21" spans="1:26" ht="10.5" customHeight="1" x14ac:dyDescent="0.15">
      <c r="A21" s="135"/>
      <c r="B21" s="158"/>
      <c r="C21" s="135">
        <v>10</v>
      </c>
      <c r="D21" s="156"/>
      <c r="E21" s="243">
        <v>2940</v>
      </c>
      <c r="F21" s="243">
        <v>3990</v>
      </c>
      <c r="G21" s="243">
        <v>3205.0831440367429</v>
      </c>
      <c r="H21" s="243">
        <v>21446.9</v>
      </c>
      <c r="I21" s="243">
        <v>2520</v>
      </c>
      <c r="J21" s="243">
        <v>3244.5</v>
      </c>
      <c r="K21" s="243">
        <v>2713.7897631938072</v>
      </c>
      <c r="L21" s="243">
        <v>22132.6</v>
      </c>
      <c r="M21" s="243">
        <v>1575</v>
      </c>
      <c r="N21" s="243">
        <v>2205</v>
      </c>
      <c r="O21" s="243">
        <v>1744.7293690800429</v>
      </c>
      <c r="P21" s="243">
        <v>12422</v>
      </c>
      <c r="Q21" s="243">
        <v>7140</v>
      </c>
      <c r="R21" s="243">
        <v>9040.5</v>
      </c>
      <c r="S21" s="243">
        <v>7773.3786135570717</v>
      </c>
      <c r="T21" s="243">
        <v>4681.2</v>
      </c>
      <c r="U21" s="243">
        <v>5040</v>
      </c>
      <c r="V21" s="243">
        <v>6146.7</v>
      </c>
      <c r="W21" s="243">
        <v>5325.092147025699</v>
      </c>
      <c r="X21" s="355">
        <v>14318.8</v>
      </c>
      <c r="Z21" s="135"/>
    </row>
    <row r="22" spans="1:26" ht="10.5" customHeight="1" x14ac:dyDescent="0.15">
      <c r="A22" s="135"/>
      <c r="B22" s="158"/>
      <c r="C22" s="135">
        <v>11</v>
      </c>
      <c r="D22" s="156"/>
      <c r="E22" s="243">
        <v>3360</v>
      </c>
      <c r="F22" s="243">
        <v>4305</v>
      </c>
      <c r="G22" s="243">
        <v>3598.8273421894842</v>
      </c>
      <c r="H22" s="243">
        <v>20365.7</v>
      </c>
      <c r="I22" s="243">
        <v>2520</v>
      </c>
      <c r="J22" s="243">
        <v>3360</v>
      </c>
      <c r="K22" s="243">
        <v>2821.1923833784067</v>
      </c>
      <c r="L22" s="243">
        <v>17533.7</v>
      </c>
      <c r="M22" s="243">
        <v>1575</v>
      </c>
      <c r="N22" s="243">
        <v>2205</v>
      </c>
      <c r="O22" s="243">
        <v>1751.4974295225654</v>
      </c>
      <c r="P22" s="243">
        <v>9623.7000000000007</v>
      </c>
      <c r="Q22" s="243">
        <v>7350</v>
      </c>
      <c r="R22" s="243">
        <v>9450</v>
      </c>
      <c r="S22" s="243">
        <v>8003.9269756585491</v>
      </c>
      <c r="T22" s="243">
        <v>4756.1000000000004</v>
      </c>
      <c r="U22" s="243">
        <v>5402.25</v>
      </c>
      <c r="V22" s="243">
        <v>6615</v>
      </c>
      <c r="W22" s="243">
        <v>5799.3887598699539</v>
      </c>
      <c r="X22" s="355">
        <v>17153.900000000001</v>
      </c>
      <c r="Z22" s="135"/>
    </row>
    <row r="23" spans="1:26" ht="10.5" customHeight="1" x14ac:dyDescent="0.15">
      <c r="A23" s="135"/>
      <c r="B23" s="158"/>
      <c r="C23" s="135">
        <v>12</v>
      </c>
      <c r="D23" s="156"/>
      <c r="E23" s="243">
        <v>3517.5</v>
      </c>
      <c r="F23" s="243">
        <v>4567.5</v>
      </c>
      <c r="G23" s="243">
        <v>3886.6152723437103</v>
      </c>
      <c r="H23" s="243">
        <v>34240.9</v>
      </c>
      <c r="I23" s="243">
        <v>2835</v>
      </c>
      <c r="J23" s="243">
        <v>3465</v>
      </c>
      <c r="K23" s="243">
        <v>3043.6234071213999</v>
      </c>
      <c r="L23" s="243">
        <v>31781.200000000001</v>
      </c>
      <c r="M23" s="243">
        <v>1470</v>
      </c>
      <c r="N23" s="243">
        <v>2205</v>
      </c>
      <c r="O23" s="243">
        <v>1655.3347533974645</v>
      </c>
      <c r="P23" s="243">
        <v>13330.6</v>
      </c>
      <c r="Q23" s="243">
        <v>7350</v>
      </c>
      <c r="R23" s="243">
        <v>9450</v>
      </c>
      <c r="S23" s="243">
        <v>8119.7705171651669</v>
      </c>
      <c r="T23" s="243">
        <v>8293.2999999999993</v>
      </c>
      <c r="U23" s="243">
        <v>5460</v>
      </c>
      <c r="V23" s="243">
        <v>6510</v>
      </c>
      <c r="W23" s="243">
        <v>5815.368973640765</v>
      </c>
      <c r="X23" s="355">
        <v>20541.599999999999</v>
      </c>
      <c r="Z23" s="135"/>
    </row>
    <row r="24" spans="1:26" ht="10.5" customHeight="1" x14ac:dyDescent="0.15">
      <c r="A24" s="135"/>
      <c r="B24" s="158" t="s">
        <v>264</v>
      </c>
      <c r="C24" s="135">
        <v>1</v>
      </c>
      <c r="D24" s="156"/>
      <c r="E24" s="243">
        <v>2940</v>
      </c>
      <c r="F24" s="243">
        <v>4515</v>
      </c>
      <c r="G24" s="243">
        <v>3862.3828274251769</v>
      </c>
      <c r="H24" s="243">
        <v>27804.7</v>
      </c>
      <c r="I24" s="243">
        <v>2520</v>
      </c>
      <c r="J24" s="243">
        <v>3465</v>
      </c>
      <c r="K24" s="243">
        <v>2883.6783035220501</v>
      </c>
      <c r="L24" s="243">
        <v>31203.4</v>
      </c>
      <c r="M24" s="243">
        <v>1470</v>
      </c>
      <c r="N24" s="243">
        <v>2205</v>
      </c>
      <c r="O24" s="243">
        <v>1629.9396272148842</v>
      </c>
      <c r="P24" s="243">
        <v>10602</v>
      </c>
      <c r="Q24" s="243">
        <v>7140</v>
      </c>
      <c r="R24" s="243">
        <v>8925</v>
      </c>
      <c r="S24" s="243">
        <v>7876.6258539709688</v>
      </c>
      <c r="T24" s="243">
        <v>4669.8</v>
      </c>
      <c r="U24" s="243">
        <v>5040</v>
      </c>
      <c r="V24" s="243">
        <v>6247.5</v>
      </c>
      <c r="W24" s="243">
        <v>5606.797459566229</v>
      </c>
      <c r="X24" s="355">
        <v>17468.099999999999</v>
      </c>
      <c r="Z24" s="135"/>
    </row>
    <row r="25" spans="1:26" ht="10.5" customHeight="1" x14ac:dyDescent="0.15">
      <c r="A25" s="135"/>
      <c r="B25" s="291"/>
      <c r="C25" s="151">
        <v>2</v>
      </c>
      <c r="D25" s="161"/>
      <c r="E25" s="356">
        <v>2835</v>
      </c>
      <c r="F25" s="356">
        <v>4799.55</v>
      </c>
      <c r="G25" s="356">
        <v>3185.1170239402168</v>
      </c>
      <c r="H25" s="356">
        <v>20328.3</v>
      </c>
      <c r="I25" s="356">
        <v>2520</v>
      </c>
      <c r="J25" s="356">
        <v>3150</v>
      </c>
      <c r="K25" s="356">
        <v>2758.4273935446986</v>
      </c>
      <c r="L25" s="356">
        <v>17002.5</v>
      </c>
      <c r="M25" s="356">
        <v>1470</v>
      </c>
      <c r="N25" s="356">
        <v>2205</v>
      </c>
      <c r="O25" s="356">
        <v>1602.2646544383322</v>
      </c>
      <c r="P25" s="356">
        <v>16075.5</v>
      </c>
      <c r="Q25" s="356">
        <v>7140</v>
      </c>
      <c r="R25" s="356">
        <v>9450</v>
      </c>
      <c r="S25" s="356">
        <v>7691.9804212399895</v>
      </c>
      <c r="T25" s="356">
        <v>4169</v>
      </c>
      <c r="U25" s="356">
        <v>5040</v>
      </c>
      <c r="V25" s="356">
        <v>6207.6</v>
      </c>
      <c r="W25" s="356">
        <v>5388.147950189682</v>
      </c>
      <c r="X25" s="357">
        <v>12563.5</v>
      </c>
      <c r="Z25" s="135"/>
    </row>
    <row r="26" spans="1:26" ht="12" customHeight="1" x14ac:dyDescent="0.15">
      <c r="A26" s="156"/>
      <c r="B26" s="157"/>
      <c r="C26" s="358" t="s">
        <v>258</v>
      </c>
      <c r="D26" s="359"/>
      <c r="E26" s="360" t="s">
        <v>105</v>
      </c>
      <c r="F26" s="361"/>
      <c r="G26" s="361"/>
      <c r="H26" s="362"/>
      <c r="I26" s="360" t="s">
        <v>106</v>
      </c>
      <c r="J26" s="361"/>
      <c r="K26" s="361"/>
      <c r="L26" s="362"/>
      <c r="M26" s="360" t="s">
        <v>107</v>
      </c>
      <c r="N26" s="361"/>
      <c r="O26" s="361"/>
      <c r="P26" s="362"/>
      <c r="Q26" s="360" t="s">
        <v>108</v>
      </c>
      <c r="R26" s="361"/>
      <c r="S26" s="361"/>
      <c r="T26" s="362"/>
      <c r="U26" s="360" t="s">
        <v>114</v>
      </c>
      <c r="V26" s="361"/>
      <c r="W26" s="361"/>
      <c r="X26" s="362"/>
      <c r="Y26" s="135"/>
    </row>
    <row r="27" spans="1:26" ht="12" customHeight="1" x14ac:dyDescent="0.15">
      <c r="A27" s="156"/>
      <c r="B27" s="350" t="s">
        <v>261</v>
      </c>
      <c r="C27" s="351"/>
      <c r="D27" s="352"/>
      <c r="E27" s="167" t="s">
        <v>96</v>
      </c>
      <c r="F27" s="149" t="s">
        <v>97</v>
      </c>
      <c r="G27" s="233" t="s">
        <v>98</v>
      </c>
      <c r="H27" s="149" t="s">
        <v>99</v>
      </c>
      <c r="I27" s="167" t="s">
        <v>96</v>
      </c>
      <c r="J27" s="149" t="s">
        <v>97</v>
      </c>
      <c r="K27" s="233" t="s">
        <v>98</v>
      </c>
      <c r="L27" s="149" t="s">
        <v>99</v>
      </c>
      <c r="M27" s="167" t="s">
        <v>96</v>
      </c>
      <c r="N27" s="149" t="s">
        <v>97</v>
      </c>
      <c r="O27" s="233" t="s">
        <v>98</v>
      </c>
      <c r="P27" s="149" t="s">
        <v>99</v>
      </c>
      <c r="Q27" s="167" t="s">
        <v>96</v>
      </c>
      <c r="R27" s="149" t="s">
        <v>97</v>
      </c>
      <c r="S27" s="233" t="s">
        <v>98</v>
      </c>
      <c r="T27" s="149" t="s">
        <v>99</v>
      </c>
      <c r="U27" s="167" t="s">
        <v>96</v>
      </c>
      <c r="V27" s="149" t="s">
        <v>97</v>
      </c>
      <c r="W27" s="233" t="s">
        <v>98</v>
      </c>
      <c r="X27" s="149" t="s">
        <v>99</v>
      </c>
      <c r="Y27" s="135"/>
    </row>
    <row r="28" spans="1:26" x14ac:dyDescent="0.15">
      <c r="A28" s="156"/>
      <c r="B28" s="150"/>
      <c r="C28" s="151"/>
      <c r="D28" s="161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35"/>
    </row>
    <row r="29" spans="1:26" ht="10.5" customHeight="1" x14ac:dyDescent="0.15">
      <c r="A29" s="156"/>
      <c r="B29" s="158" t="s">
        <v>262</v>
      </c>
      <c r="C29" s="135">
        <v>20</v>
      </c>
      <c r="D29" s="156" t="s">
        <v>263</v>
      </c>
      <c r="E29" s="363" t="s">
        <v>265</v>
      </c>
      <c r="F29" s="221" t="s">
        <v>265</v>
      </c>
      <c r="G29" s="247" t="s">
        <v>265</v>
      </c>
      <c r="H29" s="243">
        <v>369</v>
      </c>
      <c r="I29" s="242">
        <v>1470</v>
      </c>
      <c r="J29" s="243">
        <v>2360</v>
      </c>
      <c r="K29" s="353">
        <v>1973</v>
      </c>
      <c r="L29" s="243">
        <v>221000</v>
      </c>
      <c r="M29" s="242">
        <v>2468</v>
      </c>
      <c r="N29" s="243">
        <v>3150</v>
      </c>
      <c r="O29" s="353">
        <v>2788</v>
      </c>
      <c r="P29" s="243">
        <v>39140</v>
      </c>
      <c r="Q29" s="242">
        <v>2573</v>
      </c>
      <c r="R29" s="243">
        <v>3350</v>
      </c>
      <c r="S29" s="353">
        <v>2913</v>
      </c>
      <c r="T29" s="243">
        <v>46063</v>
      </c>
      <c r="U29" s="242">
        <v>2583</v>
      </c>
      <c r="V29" s="243">
        <v>3350</v>
      </c>
      <c r="W29" s="353">
        <v>2865</v>
      </c>
      <c r="X29" s="243">
        <v>43385</v>
      </c>
      <c r="Y29" s="135"/>
    </row>
    <row r="30" spans="1:26" ht="11.1" customHeight="1" x14ac:dyDescent="0.15">
      <c r="A30" s="156"/>
      <c r="B30" s="158"/>
      <c r="C30" s="135">
        <v>21</v>
      </c>
      <c r="D30" s="156"/>
      <c r="E30" s="363" t="s">
        <v>265</v>
      </c>
      <c r="F30" s="221" t="s">
        <v>265</v>
      </c>
      <c r="G30" s="247" t="s">
        <v>265</v>
      </c>
      <c r="H30" s="243">
        <v>227</v>
      </c>
      <c r="I30" s="242">
        <v>1260</v>
      </c>
      <c r="J30" s="243">
        <v>2310</v>
      </c>
      <c r="K30" s="353">
        <v>1737</v>
      </c>
      <c r="L30" s="243">
        <v>260981</v>
      </c>
      <c r="M30" s="242">
        <v>2121</v>
      </c>
      <c r="N30" s="243">
        <v>3192</v>
      </c>
      <c r="O30" s="353">
        <v>2489</v>
      </c>
      <c r="P30" s="243">
        <v>38208</v>
      </c>
      <c r="Q30" s="242">
        <v>2451</v>
      </c>
      <c r="R30" s="243">
        <v>3255</v>
      </c>
      <c r="S30" s="353">
        <v>2809</v>
      </c>
      <c r="T30" s="243">
        <v>48413</v>
      </c>
      <c r="U30" s="242">
        <v>2415</v>
      </c>
      <c r="V30" s="243">
        <v>3234</v>
      </c>
      <c r="W30" s="353">
        <v>2755</v>
      </c>
      <c r="X30" s="243">
        <v>41722</v>
      </c>
      <c r="Y30" s="135"/>
    </row>
    <row r="31" spans="1:26" ht="11.1" customHeight="1" x14ac:dyDescent="0.15">
      <c r="A31" s="156"/>
      <c r="B31" s="158"/>
      <c r="C31" s="135">
        <v>22</v>
      </c>
      <c r="D31" s="156"/>
      <c r="E31" s="221" t="s">
        <v>265</v>
      </c>
      <c r="F31" s="221" t="s">
        <v>265</v>
      </c>
      <c r="G31" s="221" t="s">
        <v>265</v>
      </c>
      <c r="H31" s="243">
        <v>9057</v>
      </c>
      <c r="I31" s="243">
        <v>1365</v>
      </c>
      <c r="J31" s="243">
        <v>2108</v>
      </c>
      <c r="K31" s="243">
        <v>1685</v>
      </c>
      <c r="L31" s="243">
        <v>251415</v>
      </c>
      <c r="M31" s="243">
        <v>2100</v>
      </c>
      <c r="N31" s="243">
        <v>2940</v>
      </c>
      <c r="O31" s="243">
        <v>2430</v>
      </c>
      <c r="P31" s="243">
        <v>34617</v>
      </c>
      <c r="Q31" s="243">
        <v>2421</v>
      </c>
      <c r="R31" s="243">
        <v>3036</v>
      </c>
      <c r="S31" s="243">
        <v>2718</v>
      </c>
      <c r="T31" s="243">
        <v>45476</v>
      </c>
      <c r="U31" s="243">
        <v>2499</v>
      </c>
      <c r="V31" s="243">
        <v>3276</v>
      </c>
      <c r="W31" s="243">
        <v>2717</v>
      </c>
      <c r="X31" s="355">
        <v>41408</v>
      </c>
      <c r="Y31" s="135"/>
    </row>
    <row r="32" spans="1:26" ht="11.1" customHeight="1" x14ac:dyDescent="0.15">
      <c r="A32" s="156"/>
      <c r="B32" s="158"/>
      <c r="C32" s="135">
        <v>23</v>
      </c>
      <c r="D32" s="156"/>
      <c r="E32" s="221" t="s">
        <v>265</v>
      </c>
      <c r="F32" s="221" t="s">
        <v>265</v>
      </c>
      <c r="G32" s="221" t="s">
        <v>265</v>
      </c>
      <c r="H32" s="159">
        <v>4790.1000000000004</v>
      </c>
      <c r="I32" s="159">
        <v>1200</v>
      </c>
      <c r="J32" s="159">
        <v>1900</v>
      </c>
      <c r="K32" s="159">
        <v>1627.8366169252001</v>
      </c>
      <c r="L32" s="159">
        <v>300233.3</v>
      </c>
      <c r="M32" s="159">
        <v>2100</v>
      </c>
      <c r="N32" s="159">
        <v>2790</v>
      </c>
      <c r="O32" s="159">
        <v>2383.5298740902585</v>
      </c>
      <c r="P32" s="159">
        <v>35375.9</v>
      </c>
      <c r="Q32" s="159">
        <v>2200</v>
      </c>
      <c r="R32" s="159">
        <v>2800</v>
      </c>
      <c r="S32" s="159">
        <v>2567.2837822435163</v>
      </c>
      <c r="T32" s="159">
        <v>34927.899999999994</v>
      </c>
      <c r="U32" s="159">
        <v>2300</v>
      </c>
      <c r="V32" s="159">
        <v>2950</v>
      </c>
      <c r="W32" s="159">
        <v>2542.5510055666482</v>
      </c>
      <c r="X32" s="160">
        <v>35274</v>
      </c>
      <c r="Y32" s="135"/>
    </row>
    <row r="33" spans="1:25" ht="11.1" customHeight="1" x14ac:dyDescent="0.15">
      <c r="A33" s="135"/>
      <c r="B33" s="291"/>
      <c r="C33" s="151">
        <v>24</v>
      </c>
      <c r="D33" s="161"/>
      <c r="E33" s="249" t="s">
        <v>265</v>
      </c>
      <c r="F33" s="249" t="s">
        <v>265</v>
      </c>
      <c r="G33" s="250" t="s">
        <v>265</v>
      </c>
      <c r="H33" s="239">
        <v>1402</v>
      </c>
      <c r="I33" s="239">
        <v>1260</v>
      </c>
      <c r="J33" s="239">
        <v>1943</v>
      </c>
      <c r="K33" s="165">
        <v>1486.9968111998612</v>
      </c>
      <c r="L33" s="239">
        <v>333218</v>
      </c>
      <c r="M33" s="241">
        <v>1806</v>
      </c>
      <c r="N33" s="239">
        <v>2888</v>
      </c>
      <c r="O33" s="165">
        <v>2135.3738230566078</v>
      </c>
      <c r="P33" s="239">
        <v>25330</v>
      </c>
      <c r="Q33" s="239">
        <v>2100</v>
      </c>
      <c r="R33" s="239">
        <v>3150</v>
      </c>
      <c r="S33" s="165">
        <v>2546.6864753827945</v>
      </c>
      <c r="T33" s="239">
        <v>29178</v>
      </c>
      <c r="U33" s="239">
        <v>2100</v>
      </c>
      <c r="V33" s="239">
        <v>3129</v>
      </c>
      <c r="W33" s="165">
        <v>2447.3885737279379</v>
      </c>
      <c r="X33" s="241">
        <v>23428</v>
      </c>
      <c r="Y33" s="135"/>
    </row>
    <row r="34" spans="1:25" ht="11.1" customHeight="1" x14ac:dyDescent="0.15">
      <c r="A34" s="135"/>
      <c r="B34" s="158"/>
      <c r="C34" s="135">
        <v>2</v>
      </c>
      <c r="D34" s="156"/>
      <c r="E34" s="221">
        <v>0</v>
      </c>
      <c r="F34" s="221">
        <v>0</v>
      </c>
      <c r="G34" s="221">
        <v>0</v>
      </c>
      <c r="H34" s="278">
        <v>67.7</v>
      </c>
      <c r="I34" s="243">
        <v>1365</v>
      </c>
      <c r="J34" s="243">
        <v>1785</v>
      </c>
      <c r="K34" s="243">
        <v>1538.652129507112</v>
      </c>
      <c r="L34" s="243">
        <v>22092.5</v>
      </c>
      <c r="M34" s="243">
        <v>2500.0500000000002</v>
      </c>
      <c r="N34" s="243">
        <v>2725.8</v>
      </c>
      <c r="O34" s="243">
        <v>2592.6951871657752</v>
      </c>
      <c r="P34" s="243">
        <v>1694.7</v>
      </c>
      <c r="Q34" s="239">
        <v>2100</v>
      </c>
      <c r="R34" s="243">
        <v>2835</v>
      </c>
      <c r="S34" s="243">
        <v>2713.6664516129035</v>
      </c>
      <c r="T34" s="243">
        <v>1762.3</v>
      </c>
      <c r="U34" s="243">
        <v>2625</v>
      </c>
      <c r="V34" s="243">
        <v>2826.6</v>
      </c>
      <c r="W34" s="243">
        <v>2707.3960234680576</v>
      </c>
      <c r="X34" s="364">
        <v>1029</v>
      </c>
      <c r="Y34" s="135"/>
    </row>
    <row r="35" spans="1:25" ht="11.1" customHeight="1" x14ac:dyDescent="0.15">
      <c r="A35" s="135"/>
      <c r="B35" s="158"/>
      <c r="C35" s="135">
        <v>3</v>
      </c>
      <c r="D35" s="156"/>
      <c r="E35" s="221">
        <v>0</v>
      </c>
      <c r="F35" s="221">
        <v>0</v>
      </c>
      <c r="G35" s="221">
        <v>0</v>
      </c>
      <c r="H35" s="221">
        <v>0</v>
      </c>
      <c r="I35" s="243">
        <v>1365</v>
      </c>
      <c r="J35" s="243">
        <v>1890</v>
      </c>
      <c r="K35" s="243">
        <v>1622.5083132978898</v>
      </c>
      <c r="L35" s="243">
        <v>23122.1</v>
      </c>
      <c r="M35" s="243">
        <v>2415</v>
      </c>
      <c r="N35" s="243">
        <v>2782.5</v>
      </c>
      <c r="O35" s="243">
        <v>2464.1542699724514</v>
      </c>
      <c r="P35" s="243">
        <v>1579.6</v>
      </c>
      <c r="Q35" s="239">
        <v>2100</v>
      </c>
      <c r="R35" s="243">
        <v>2835</v>
      </c>
      <c r="S35" s="243">
        <v>2641.8903671535727</v>
      </c>
      <c r="T35" s="243">
        <v>2185.1</v>
      </c>
      <c r="U35" s="243">
        <v>2558.85</v>
      </c>
      <c r="V35" s="243">
        <v>2835</v>
      </c>
      <c r="W35" s="243">
        <v>2641.4983677910764</v>
      </c>
      <c r="X35" s="364">
        <v>1303.4000000000001</v>
      </c>
      <c r="Y35" s="135"/>
    </row>
    <row r="36" spans="1:25" ht="11.1" customHeight="1" x14ac:dyDescent="0.15">
      <c r="A36" s="135"/>
      <c r="B36" s="158"/>
      <c r="C36" s="135">
        <v>4</v>
      </c>
      <c r="D36" s="156"/>
      <c r="E36" s="221">
        <v>0</v>
      </c>
      <c r="F36" s="221">
        <v>0</v>
      </c>
      <c r="G36" s="221">
        <v>0</v>
      </c>
      <c r="H36" s="221">
        <v>0</v>
      </c>
      <c r="I36" s="243">
        <v>1417.5</v>
      </c>
      <c r="J36" s="243">
        <v>1995</v>
      </c>
      <c r="K36" s="243">
        <v>1646.3245880134468</v>
      </c>
      <c r="L36" s="243">
        <v>30687.5</v>
      </c>
      <c r="M36" s="243">
        <v>2424.4500000000003</v>
      </c>
      <c r="N36" s="355">
        <v>2500.0500000000002</v>
      </c>
      <c r="O36" s="243">
        <v>2451.163563829788</v>
      </c>
      <c r="P36" s="243">
        <v>2659.2</v>
      </c>
      <c r="Q36" s="239">
        <v>2100</v>
      </c>
      <c r="R36" s="243">
        <v>2821.35</v>
      </c>
      <c r="S36" s="243">
        <v>2714.1192710212927</v>
      </c>
      <c r="T36" s="243">
        <v>3554.3</v>
      </c>
      <c r="U36" s="243">
        <v>2627.1</v>
      </c>
      <c r="V36" s="243">
        <v>2912.7000000000003</v>
      </c>
      <c r="W36" s="243">
        <v>2755.1440892472119</v>
      </c>
      <c r="X36" s="364">
        <v>2469.3000000000002</v>
      </c>
      <c r="Y36" s="135"/>
    </row>
    <row r="37" spans="1:25" ht="11.1" customHeight="1" x14ac:dyDescent="0.15">
      <c r="A37" s="135"/>
      <c r="B37" s="158"/>
      <c r="C37" s="135">
        <v>5</v>
      </c>
      <c r="D37" s="156"/>
      <c r="E37" s="221">
        <v>0</v>
      </c>
      <c r="F37" s="221">
        <v>0</v>
      </c>
      <c r="G37" s="221">
        <v>0</v>
      </c>
      <c r="H37" s="221">
        <v>0</v>
      </c>
      <c r="I37" s="243">
        <v>1365</v>
      </c>
      <c r="J37" s="243">
        <v>2129.4</v>
      </c>
      <c r="K37" s="243">
        <v>1692.9435901612644</v>
      </c>
      <c r="L37" s="243">
        <v>28890.3</v>
      </c>
      <c r="M37" s="243">
        <v>2415</v>
      </c>
      <c r="N37" s="243">
        <v>2730</v>
      </c>
      <c r="O37" s="243">
        <v>2448.0539112050737</v>
      </c>
      <c r="P37" s="243">
        <v>2555.9</v>
      </c>
      <c r="Q37" s="239">
        <v>2100</v>
      </c>
      <c r="R37" s="243">
        <v>2935.8</v>
      </c>
      <c r="S37" s="355">
        <v>2811.296969305748</v>
      </c>
      <c r="T37" s="243">
        <v>3701.1</v>
      </c>
      <c r="U37" s="243">
        <v>2839.2000000000003</v>
      </c>
      <c r="V37" s="243">
        <v>3150</v>
      </c>
      <c r="W37" s="243">
        <v>2878.120869810788</v>
      </c>
      <c r="X37" s="364">
        <v>2649.5</v>
      </c>
      <c r="Y37" s="135"/>
    </row>
    <row r="38" spans="1:25" ht="11.1" customHeight="1" x14ac:dyDescent="0.15">
      <c r="A38" s="135"/>
      <c r="B38" s="158"/>
      <c r="C38" s="135">
        <v>6</v>
      </c>
      <c r="D38" s="156"/>
      <c r="E38" s="221">
        <v>0</v>
      </c>
      <c r="F38" s="221">
        <v>0</v>
      </c>
      <c r="G38" s="221">
        <v>0</v>
      </c>
      <c r="H38" s="221">
        <v>0</v>
      </c>
      <c r="I38" s="243">
        <v>1470</v>
      </c>
      <c r="J38" s="243">
        <v>2100</v>
      </c>
      <c r="K38" s="243">
        <v>1700.9956599702173</v>
      </c>
      <c r="L38" s="243">
        <v>24653.8</v>
      </c>
      <c r="M38" s="243">
        <v>2509.5</v>
      </c>
      <c r="N38" s="243">
        <v>2509.5</v>
      </c>
      <c r="O38" s="243">
        <v>2509.0849358974365</v>
      </c>
      <c r="P38" s="243">
        <v>1893.1</v>
      </c>
      <c r="Q38" s="239">
        <v>2100</v>
      </c>
      <c r="R38" s="243">
        <v>2940</v>
      </c>
      <c r="S38" s="243">
        <v>2808.6940784491899</v>
      </c>
      <c r="T38" s="243">
        <v>2756.3</v>
      </c>
      <c r="U38" s="243">
        <v>2625</v>
      </c>
      <c r="V38" s="243">
        <v>2940</v>
      </c>
      <c r="W38" s="243">
        <v>2703.62423673086</v>
      </c>
      <c r="X38" s="364">
        <v>1790.8</v>
      </c>
      <c r="Y38" s="135"/>
    </row>
    <row r="39" spans="1:25" ht="11.1" customHeight="1" x14ac:dyDescent="0.15">
      <c r="A39" s="135"/>
      <c r="B39" s="158"/>
      <c r="C39" s="135">
        <v>7</v>
      </c>
      <c r="D39" s="156"/>
      <c r="E39" s="221">
        <v>0</v>
      </c>
      <c r="F39" s="221">
        <v>0</v>
      </c>
      <c r="G39" s="221">
        <v>0</v>
      </c>
      <c r="H39" s="278">
        <v>107.2</v>
      </c>
      <c r="I39" s="243">
        <v>1470</v>
      </c>
      <c r="J39" s="243">
        <v>2101.0500000000002</v>
      </c>
      <c r="K39" s="243">
        <v>1669.5009242144199</v>
      </c>
      <c r="L39" s="243">
        <v>33680.199999999997</v>
      </c>
      <c r="M39" s="243">
        <v>2520</v>
      </c>
      <c r="N39" s="243">
        <v>2730</v>
      </c>
      <c r="O39" s="243">
        <v>2583.8855421686744</v>
      </c>
      <c r="P39" s="243">
        <v>2714.7</v>
      </c>
      <c r="Q39" s="239">
        <v>2100</v>
      </c>
      <c r="R39" s="243">
        <v>2940</v>
      </c>
      <c r="S39" s="243">
        <v>2845.0621637202157</v>
      </c>
      <c r="T39" s="243">
        <v>3348.9</v>
      </c>
      <c r="U39" s="243">
        <v>2625</v>
      </c>
      <c r="V39" s="243">
        <v>2992.5</v>
      </c>
      <c r="W39" s="243">
        <v>2742.2292189726541</v>
      </c>
      <c r="X39" s="364">
        <v>2555.9</v>
      </c>
      <c r="Y39" s="135"/>
    </row>
    <row r="40" spans="1:25" ht="11.1" customHeight="1" x14ac:dyDescent="0.15">
      <c r="A40" s="135"/>
      <c r="B40" s="158"/>
      <c r="C40" s="135">
        <v>8</v>
      </c>
      <c r="D40" s="156"/>
      <c r="E40" s="132">
        <v>5565</v>
      </c>
      <c r="F40" s="132">
        <v>7875</v>
      </c>
      <c r="G40" s="132">
        <v>5923.3168316831679</v>
      </c>
      <c r="H40" s="365">
        <v>188.4</v>
      </c>
      <c r="I40" s="243">
        <v>1470</v>
      </c>
      <c r="J40" s="243">
        <v>2058</v>
      </c>
      <c r="K40" s="243">
        <v>1662.800069619665</v>
      </c>
      <c r="L40" s="243">
        <v>37168.300000000003</v>
      </c>
      <c r="M40" s="243">
        <v>2481.15</v>
      </c>
      <c r="N40" s="243">
        <v>2782.5</v>
      </c>
      <c r="O40" s="243">
        <v>2515.3958447238929</v>
      </c>
      <c r="P40" s="243">
        <v>2762.5</v>
      </c>
      <c r="Q40" s="239">
        <v>2100</v>
      </c>
      <c r="R40" s="243">
        <v>2951.55</v>
      </c>
      <c r="S40" s="243">
        <v>2850.9576572008114</v>
      </c>
      <c r="T40" s="243">
        <v>4667.7</v>
      </c>
      <c r="U40" s="243">
        <v>2636.55</v>
      </c>
      <c r="V40" s="243">
        <v>2938.9500000000003</v>
      </c>
      <c r="W40" s="243">
        <v>2731.2067550134857</v>
      </c>
      <c r="X40" s="364">
        <v>2741.4</v>
      </c>
      <c r="Y40" s="135"/>
    </row>
    <row r="41" spans="1:25" ht="11.1" customHeight="1" x14ac:dyDescent="0.15">
      <c r="A41" s="135"/>
      <c r="B41" s="158"/>
      <c r="C41" s="135">
        <v>9</v>
      </c>
      <c r="D41" s="156"/>
      <c r="E41" s="132">
        <v>5565</v>
      </c>
      <c r="F41" s="132">
        <v>6825</v>
      </c>
      <c r="G41" s="132">
        <v>6032.9367866549619</v>
      </c>
      <c r="H41" s="365">
        <v>633.29999999999995</v>
      </c>
      <c r="I41" s="243">
        <v>1470</v>
      </c>
      <c r="J41" s="243">
        <v>2130.4500000000003</v>
      </c>
      <c r="K41" s="243">
        <v>1698.709880254215</v>
      </c>
      <c r="L41" s="243">
        <v>23186.5</v>
      </c>
      <c r="M41" s="243">
        <v>2550.4500000000003</v>
      </c>
      <c r="N41" s="243">
        <v>2767.8</v>
      </c>
      <c r="O41" s="243">
        <v>2717.4601226993864</v>
      </c>
      <c r="P41" s="243">
        <v>2325.1999999999998</v>
      </c>
      <c r="Q41" s="239">
        <v>2100</v>
      </c>
      <c r="R41" s="243">
        <v>3150</v>
      </c>
      <c r="S41" s="243">
        <v>2980.8141273693186</v>
      </c>
      <c r="T41" s="243">
        <v>3058.7</v>
      </c>
      <c r="U41" s="243">
        <v>2835</v>
      </c>
      <c r="V41" s="243">
        <v>3150</v>
      </c>
      <c r="W41" s="243">
        <v>2882.3264711594484</v>
      </c>
      <c r="X41" s="364">
        <v>2040.6</v>
      </c>
      <c r="Y41" s="135"/>
    </row>
    <row r="42" spans="1:25" ht="11.1" customHeight="1" x14ac:dyDescent="0.15">
      <c r="A42" s="135"/>
      <c r="B42" s="158"/>
      <c r="C42" s="135">
        <v>10</v>
      </c>
      <c r="D42" s="156"/>
      <c r="E42" s="132">
        <v>5775</v>
      </c>
      <c r="F42" s="132">
        <v>5775</v>
      </c>
      <c r="G42" s="132">
        <v>5775</v>
      </c>
      <c r="H42" s="365">
        <v>384.1</v>
      </c>
      <c r="I42" s="243">
        <v>1575</v>
      </c>
      <c r="J42" s="243">
        <v>2101.0500000000002</v>
      </c>
      <c r="K42" s="243">
        <v>1784.6356138246842</v>
      </c>
      <c r="L42" s="243">
        <v>26953.1</v>
      </c>
      <c r="M42" s="243">
        <v>2593.5</v>
      </c>
      <c r="N42" s="243">
        <v>3244.5</v>
      </c>
      <c r="O42" s="243">
        <v>3079.3719512195121</v>
      </c>
      <c r="P42" s="243">
        <v>3030.8</v>
      </c>
      <c r="Q42" s="239">
        <v>2100</v>
      </c>
      <c r="R42" s="243">
        <v>3046.05</v>
      </c>
      <c r="S42" s="243">
        <v>2963.2581036154588</v>
      </c>
      <c r="T42" s="243">
        <v>2950.2</v>
      </c>
      <c r="U42" s="243">
        <v>2835</v>
      </c>
      <c r="V42" s="243">
        <v>3045</v>
      </c>
      <c r="W42" s="243">
        <v>2908.1904965753424</v>
      </c>
      <c r="X42" s="364">
        <v>2324.6999999999998</v>
      </c>
      <c r="Y42" s="135"/>
    </row>
    <row r="43" spans="1:25" ht="11.1" customHeight="1" x14ac:dyDescent="0.15">
      <c r="A43" s="135"/>
      <c r="B43" s="158"/>
      <c r="C43" s="135">
        <v>11</v>
      </c>
      <c r="D43" s="156"/>
      <c r="E43" s="132">
        <v>0</v>
      </c>
      <c r="F43" s="132">
        <v>0</v>
      </c>
      <c r="G43" s="132">
        <v>0</v>
      </c>
      <c r="H43" s="365">
        <v>66.8</v>
      </c>
      <c r="I43" s="243">
        <v>1470</v>
      </c>
      <c r="J43" s="243">
        <v>2106.3000000000002</v>
      </c>
      <c r="K43" s="243">
        <v>1610.0551619273549</v>
      </c>
      <c r="L43" s="243">
        <v>30733.8</v>
      </c>
      <c r="M43" s="243">
        <v>2782.5</v>
      </c>
      <c r="N43" s="243">
        <v>3244.5</v>
      </c>
      <c r="O43" s="243">
        <v>2949.3426453819839</v>
      </c>
      <c r="P43" s="243">
        <v>2394.8000000000002</v>
      </c>
      <c r="Q43" s="239">
        <v>2100</v>
      </c>
      <c r="R43" s="243">
        <v>3244.5</v>
      </c>
      <c r="S43" s="243">
        <v>2984.3523103220118</v>
      </c>
      <c r="T43" s="243">
        <v>3025.2</v>
      </c>
      <c r="U43" s="243">
        <v>2836.05</v>
      </c>
      <c r="V43" s="243">
        <v>3244.5</v>
      </c>
      <c r="W43" s="243">
        <v>2938.8478042239358</v>
      </c>
      <c r="X43" s="364">
        <v>2115.3000000000002</v>
      </c>
      <c r="Y43" s="135"/>
    </row>
    <row r="44" spans="1:25" ht="11.1" customHeight="1" x14ac:dyDescent="0.15">
      <c r="A44" s="135"/>
      <c r="B44" s="158"/>
      <c r="C44" s="135">
        <v>12</v>
      </c>
      <c r="D44" s="156"/>
      <c r="E44" s="132">
        <v>0</v>
      </c>
      <c r="F44" s="132">
        <v>0</v>
      </c>
      <c r="G44" s="132">
        <v>0</v>
      </c>
      <c r="H44" s="132">
        <v>0</v>
      </c>
      <c r="I44" s="243">
        <v>1470</v>
      </c>
      <c r="J44" s="243">
        <v>2081.1</v>
      </c>
      <c r="K44" s="243">
        <v>1645.1103708553153</v>
      </c>
      <c r="L44" s="243">
        <v>32620.1</v>
      </c>
      <c r="M44" s="243">
        <v>2789.85</v>
      </c>
      <c r="N44" s="243">
        <v>3444</v>
      </c>
      <c r="O44" s="243">
        <v>3338.4549431321093</v>
      </c>
      <c r="P44" s="243">
        <v>3786.7</v>
      </c>
      <c r="Q44" s="239">
        <v>2100</v>
      </c>
      <c r="R44" s="243">
        <v>3444</v>
      </c>
      <c r="S44" s="243">
        <v>3025.0047363552271</v>
      </c>
      <c r="T44" s="243">
        <v>3469.2</v>
      </c>
      <c r="U44" s="243">
        <v>2835</v>
      </c>
      <c r="V44" s="243">
        <v>3444</v>
      </c>
      <c r="W44" s="243">
        <v>3077.5781796966166</v>
      </c>
      <c r="X44" s="364">
        <v>3137.2</v>
      </c>
      <c r="Y44" s="135"/>
    </row>
    <row r="45" spans="1:25" ht="11.1" customHeight="1" x14ac:dyDescent="0.15">
      <c r="A45" s="135"/>
      <c r="B45" s="158" t="s">
        <v>264</v>
      </c>
      <c r="C45" s="135">
        <v>1</v>
      </c>
      <c r="D45" s="156"/>
      <c r="E45" s="132">
        <v>0</v>
      </c>
      <c r="F45" s="132">
        <v>0</v>
      </c>
      <c r="G45" s="132">
        <v>0</v>
      </c>
      <c r="H45" s="132">
        <v>0</v>
      </c>
      <c r="I45" s="243">
        <v>1417.5</v>
      </c>
      <c r="J45" s="243">
        <v>2096.85</v>
      </c>
      <c r="K45" s="243">
        <v>1641.5154716781462</v>
      </c>
      <c r="L45" s="243">
        <v>37369</v>
      </c>
      <c r="M45" s="243">
        <v>2520</v>
      </c>
      <c r="N45" s="243">
        <v>2778.3</v>
      </c>
      <c r="O45" s="243">
        <v>2609.0729324797044</v>
      </c>
      <c r="P45" s="243">
        <v>3790.6</v>
      </c>
      <c r="Q45" s="239">
        <v>2100</v>
      </c>
      <c r="R45" s="243">
        <v>3082.8</v>
      </c>
      <c r="S45" s="243">
        <v>2985.7579956029367</v>
      </c>
      <c r="T45" s="243">
        <v>3977.5</v>
      </c>
      <c r="U45" s="243">
        <v>2836.05</v>
      </c>
      <c r="V45" s="243">
        <v>3150</v>
      </c>
      <c r="W45" s="243">
        <v>2930.1220362145546</v>
      </c>
      <c r="X45" s="364">
        <v>3242.7</v>
      </c>
      <c r="Y45" s="135"/>
    </row>
    <row r="46" spans="1:25" ht="11.1" customHeight="1" x14ac:dyDescent="0.15">
      <c r="A46" s="135"/>
      <c r="B46" s="291"/>
      <c r="C46" s="151">
        <v>2</v>
      </c>
      <c r="D46" s="161"/>
      <c r="E46" s="130">
        <v>0</v>
      </c>
      <c r="F46" s="130">
        <v>0</v>
      </c>
      <c r="G46" s="130">
        <v>0</v>
      </c>
      <c r="H46" s="130">
        <v>0</v>
      </c>
      <c r="I46" s="356">
        <v>1470</v>
      </c>
      <c r="J46" s="356">
        <v>2306.85</v>
      </c>
      <c r="K46" s="356">
        <v>1749.7406424334349</v>
      </c>
      <c r="L46" s="356">
        <v>33670.9</v>
      </c>
      <c r="M46" s="356">
        <v>2520</v>
      </c>
      <c r="N46" s="356">
        <v>2730</v>
      </c>
      <c r="O46" s="356">
        <v>2594.5215267960416</v>
      </c>
      <c r="P46" s="356">
        <v>2039.6</v>
      </c>
      <c r="Q46" s="239">
        <v>2100</v>
      </c>
      <c r="R46" s="356">
        <v>3118.5</v>
      </c>
      <c r="S46" s="356">
        <v>2854.0462204270052</v>
      </c>
      <c r="T46" s="356">
        <v>2847.8</v>
      </c>
      <c r="U46" s="356">
        <v>2637.6</v>
      </c>
      <c r="V46" s="356">
        <v>3150</v>
      </c>
      <c r="W46" s="356">
        <v>2821.5499950985195</v>
      </c>
      <c r="X46" s="366">
        <v>2139.1</v>
      </c>
      <c r="Y46" s="135"/>
    </row>
    <row r="47" spans="1:25" ht="3.75" customHeight="1" x14ac:dyDescent="0.15">
      <c r="B47" s="177"/>
      <c r="C47" s="187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1" t="s">
        <v>109</v>
      </c>
      <c r="C48" s="136" t="s">
        <v>110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6" t="s">
        <v>111</v>
      </c>
      <c r="C49" s="136" t="s">
        <v>266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6" t="s">
        <v>197</v>
      </c>
      <c r="C50" s="136" t="s">
        <v>112</v>
      </c>
      <c r="X50" s="135"/>
      <c r="Y50" s="135"/>
      <c r="Z50" s="135"/>
    </row>
    <row r="51" spans="2:26" x14ac:dyDescent="0.15">
      <c r="B51" s="226"/>
      <c r="X51" s="135"/>
      <c r="Y51" s="135"/>
      <c r="Z51" s="135"/>
    </row>
    <row r="52" spans="2:26" x14ac:dyDescent="0.15">
      <c r="X52" s="353"/>
      <c r="Y52" s="135"/>
      <c r="Z52" s="135"/>
    </row>
    <row r="53" spans="2:26" x14ac:dyDescent="0.15">
      <c r="X53" s="353"/>
      <c r="Y53" s="135"/>
      <c r="Z53" s="135"/>
    </row>
    <row r="54" spans="2:26" x14ac:dyDescent="0.15">
      <c r="X54" s="353"/>
      <c r="Y54" s="135"/>
      <c r="Z54" s="135"/>
    </row>
    <row r="55" spans="2:26" x14ac:dyDescent="0.15">
      <c r="X55" s="353"/>
      <c r="Y55" s="135"/>
      <c r="Z55" s="135"/>
    </row>
    <row r="56" spans="2:26" x14ac:dyDescent="0.15">
      <c r="X56" s="353"/>
      <c r="Y56" s="135"/>
      <c r="Z56" s="135"/>
    </row>
    <row r="57" spans="2:26" x14ac:dyDescent="0.15">
      <c r="X57" s="367"/>
      <c r="Y57" s="135"/>
      <c r="Z57" s="135"/>
    </row>
    <row r="58" spans="2:26" x14ac:dyDescent="0.15">
      <c r="X58" s="353"/>
      <c r="Y58" s="135"/>
      <c r="Z58" s="135"/>
    </row>
    <row r="59" spans="2:26" x14ac:dyDescent="0.15">
      <c r="X59" s="353"/>
      <c r="Y59" s="135"/>
      <c r="Z59" s="135"/>
    </row>
    <row r="60" spans="2:26" x14ac:dyDescent="0.15">
      <c r="X60" s="353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68"/>
      <c r="D1" s="368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40"/>
      <c r="D2" s="340"/>
    </row>
    <row r="3" spans="1:23" ht="12.75" customHeight="1" x14ac:dyDescent="0.15">
      <c r="B3" s="135"/>
      <c r="C3" s="342"/>
      <c r="D3" s="342"/>
      <c r="E3" s="135"/>
      <c r="F3" s="135"/>
      <c r="G3" s="135"/>
      <c r="H3" s="135"/>
      <c r="I3" s="135"/>
      <c r="J3" s="135"/>
      <c r="P3" s="343" t="s">
        <v>88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56"/>
      <c r="B5" s="316"/>
      <c r="C5" s="345" t="s">
        <v>258</v>
      </c>
      <c r="D5" s="346"/>
      <c r="E5" s="347" t="s">
        <v>115</v>
      </c>
      <c r="F5" s="348"/>
      <c r="G5" s="348"/>
      <c r="H5" s="349"/>
      <c r="I5" s="347" t="s">
        <v>267</v>
      </c>
      <c r="J5" s="348"/>
      <c r="K5" s="348"/>
      <c r="L5" s="349"/>
      <c r="M5" s="347" t="s">
        <v>268</v>
      </c>
      <c r="N5" s="348"/>
      <c r="O5" s="348"/>
      <c r="P5" s="349"/>
      <c r="Q5" s="178"/>
      <c r="R5" s="178"/>
      <c r="S5" s="178"/>
      <c r="T5" s="178"/>
      <c r="U5" s="135"/>
      <c r="V5" s="135"/>
      <c r="W5" s="135"/>
    </row>
    <row r="6" spans="1:23" ht="12" customHeight="1" x14ac:dyDescent="0.15">
      <c r="A6" s="156"/>
      <c r="B6" s="350" t="s">
        <v>261</v>
      </c>
      <c r="C6" s="351"/>
      <c r="D6" s="352"/>
      <c r="E6" s="167" t="s">
        <v>96</v>
      </c>
      <c r="F6" s="149" t="s">
        <v>97</v>
      </c>
      <c r="G6" s="233" t="s">
        <v>98</v>
      </c>
      <c r="H6" s="149" t="s">
        <v>99</v>
      </c>
      <c r="I6" s="167" t="s">
        <v>96</v>
      </c>
      <c r="J6" s="149" t="s">
        <v>97</v>
      </c>
      <c r="K6" s="233" t="s">
        <v>98</v>
      </c>
      <c r="L6" s="149" t="s">
        <v>99</v>
      </c>
      <c r="M6" s="167" t="s">
        <v>96</v>
      </c>
      <c r="N6" s="149" t="s">
        <v>97</v>
      </c>
      <c r="O6" s="233" t="s">
        <v>98</v>
      </c>
      <c r="P6" s="149" t="s">
        <v>99</v>
      </c>
      <c r="Q6" s="178"/>
      <c r="R6" s="178"/>
      <c r="S6" s="178"/>
      <c r="T6" s="178"/>
      <c r="U6" s="135"/>
      <c r="V6" s="135"/>
      <c r="W6" s="135"/>
    </row>
    <row r="7" spans="1:23" ht="13.5" x14ac:dyDescent="0.15">
      <c r="A7" s="156"/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78"/>
      <c r="R7" s="178"/>
      <c r="S7" s="178"/>
      <c r="T7" s="178"/>
      <c r="U7" s="135"/>
      <c r="V7" s="135"/>
      <c r="W7" s="135"/>
    </row>
    <row r="8" spans="1:23" ht="13.5" x14ac:dyDescent="0.15">
      <c r="A8" s="156"/>
      <c r="B8" s="158" t="s">
        <v>262</v>
      </c>
      <c r="C8" s="135">
        <v>20</v>
      </c>
      <c r="D8" s="156" t="s">
        <v>263</v>
      </c>
      <c r="E8" s="242">
        <v>2199</v>
      </c>
      <c r="F8" s="243">
        <v>2814</v>
      </c>
      <c r="G8" s="353">
        <v>2397</v>
      </c>
      <c r="H8" s="243">
        <v>37860</v>
      </c>
      <c r="I8" s="242">
        <v>1313</v>
      </c>
      <c r="J8" s="243">
        <v>1722</v>
      </c>
      <c r="K8" s="353">
        <v>1518</v>
      </c>
      <c r="L8" s="243">
        <v>80372</v>
      </c>
      <c r="M8" s="242">
        <v>2468</v>
      </c>
      <c r="N8" s="243">
        <v>3203</v>
      </c>
      <c r="O8" s="353">
        <v>2665</v>
      </c>
      <c r="P8" s="243">
        <v>439630</v>
      </c>
      <c r="Q8" s="178"/>
      <c r="R8" s="178"/>
      <c r="S8" s="178"/>
      <c r="T8" s="178"/>
      <c r="U8" s="135"/>
      <c r="V8" s="135"/>
      <c r="W8" s="135"/>
    </row>
    <row r="9" spans="1:23" ht="13.5" x14ac:dyDescent="0.15">
      <c r="A9" s="156"/>
      <c r="B9" s="158"/>
      <c r="C9" s="135">
        <v>21</v>
      </c>
      <c r="D9" s="156"/>
      <c r="E9" s="242">
        <v>1890</v>
      </c>
      <c r="F9" s="243">
        <v>2762</v>
      </c>
      <c r="G9" s="353">
        <v>2254</v>
      </c>
      <c r="H9" s="243">
        <v>39070</v>
      </c>
      <c r="I9" s="242">
        <v>1155</v>
      </c>
      <c r="J9" s="243">
        <v>1680</v>
      </c>
      <c r="K9" s="353">
        <v>1441</v>
      </c>
      <c r="L9" s="243">
        <v>75954</v>
      </c>
      <c r="M9" s="242">
        <v>2100</v>
      </c>
      <c r="N9" s="243">
        <v>3140</v>
      </c>
      <c r="O9" s="353">
        <v>2438</v>
      </c>
      <c r="P9" s="243">
        <v>465256</v>
      </c>
      <c r="Q9" s="178"/>
      <c r="R9" s="178"/>
      <c r="S9" s="178"/>
      <c r="T9" s="178"/>
      <c r="U9" s="135"/>
      <c r="V9" s="135"/>
      <c r="W9" s="135"/>
    </row>
    <row r="10" spans="1:23" x14ac:dyDescent="0.15">
      <c r="A10" s="156"/>
      <c r="B10" s="158"/>
      <c r="C10" s="135">
        <v>22</v>
      </c>
      <c r="D10" s="156"/>
      <c r="E10" s="243">
        <v>1902</v>
      </c>
      <c r="F10" s="243">
        <v>2625</v>
      </c>
      <c r="G10" s="243">
        <v>2234</v>
      </c>
      <c r="H10" s="243">
        <v>36715</v>
      </c>
      <c r="I10" s="243">
        <v>1208</v>
      </c>
      <c r="J10" s="243">
        <v>1596</v>
      </c>
      <c r="K10" s="243">
        <v>1358</v>
      </c>
      <c r="L10" s="243">
        <v>86991</v>
      </c>
      <c r="M10" s="243">
        <v>2205</v>
      </c>
      <c r="N10" s="243">
        <v>2940</v>
      </c>
      <c r="O10" s="243">
        <v>2481</v>
      </c>
      <c r="P10" s="355">
        <v>504478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56"/>
      <c r="B11" s="158"/>
      <c r="C11" s="135">
        <v>23</v>
      </c>
      <c r="D11" s="156"/>
      <c r="E11" s="159">
        <v>1992.9</v>
      </c>
      <c r="F11" s="159">
        <v>2730</v>
      </c>
      <c r="G11" s="159">
        <v>2220.6821622349871</v>
      </c>
      <c r="H11" s="159">
        <v>38743.5</v>
      </c>
      <c r="I11" s="159">
        <v>1207.5</v>
      </c>
      <c r="J11" s="159">
        <v>1627.5</v>
      </c>
      <c r="K11" s="159">
        <v>1356.619037265003</v>
      </c>
      <c r="L11" s="159">
        <v>118217.80000000002</v>
      </c>
      <c r="M11" s="159">
        <v>2205</v>
      </c>
      <c r="N11" s="159">
        <v>2940</v>
      </c>
      <c r="O11" s="159">
        <v>2444.427887395816</v>
      </c>
      <c r="P11" s="160">
        <v>512666.3</v>
      </c>
      <c r="Q11" s="135"/>
      <c r="R11" s="178"/>
      <c r="S11" s="178"/>
      <c r="T11" s="178"/>
      <c r="U11" s="178"/>
      <c r="V11" s="178"/>
      <c r="W11" s="135"/>
    </row>
    <row r="12" spans="1:23" ht="13.5" x14ac:dyDescent="0.15">
      <c r="A12" s="135"/>
      <c r="B12" s="291"/>
      <c r="C12" s="151">
        <v>24</v>
      </c>
      <c r="D12" s="161"/>
      <c r="E12" s="239">
        <v>1754</v>
      </c>
      <c r="F12" s="239">
        <v>2835</v>
      </c>
      <c r="G12" s="240">
        <v>2017.32499652259</v>
      </c>
      <c r="H12" s="239">
        <v>32461</v>
      </c>
      <c r="I12" s="239">
        <v>1050</v>
      </c>
      <c r="J12" s="239">
        <v>1470</v>
      </c>
      <c r="K12" s="240">
        <v>1214.2421027792234</v>
      </c>
      <c r="L12" s="239">
        <v>116921</v>
      </c>
      <c r="M12" s="239">
        <v>2100</v>
      </c>
      <c r="N12" s="239">
        <v>3150</v>
      </c>
      <c r="O12" s="240">
        <v>2237.8333773580166</v>
      </c>
      <c r="P12" s="241">
        <v>585576</v>
      </c>
      <c r="Q12" s="135"/>
      <c r="R12" s="178"/>
      <c r="S12" s="178"/>
      <c r="T12" s="178"/>
      <c r="U12" s="178"/>
      <c r="V12" s="178"/>
      <c r="W12" s="135"/>
    </row>
    <row r="13" spans="1:23" x14ac:dyDescent="0.15">
      <c r="A13" s="135"/>
      <c r="B13" s="158"/>
      <c r="C13" s="135">
        <v>2</v>
      </c>
      <c r="D13" s="156"/>
      <c r="E13" s="243">
        <v>2310</v>
      </c>
      <c r="F13" s="243">
        <v>2467.5</v>
      </c>
      <c r="G13" s="243">
        <v>2423.2363927427964</v>
      </c>
      <c r="H13" s="157">
        <v>2285.9</v>
      </c>
      <c r="I13" s="243">
        <v>1260</v>
      </c>
      <c r="J13" s="243">
        <v>1491</v>
      </c>
      <c r="K13" s="243">
        <v>1340.8519306818471</v>
      </c>
      <c r="L13" s="157">
        <v>10412.5</v>
      </c>
      <c r="M13" s="243">
        <v>2310</v>
      </c>
      <c r="N13" s="243">
        <v>2940</v>
      </c>
      <c r="O13" s="243">
        <v>2478.3437022058442</v>
      </c>
      <c r="P13" s="156">
        <v>39665.4</v>
      </c>
    </row>
    <row r="14" spans="1:23" x14ac:dyDescent="0.15">
      <c r="A14" s="135"/>
      <c r="B14" s="158"/>
      <c r="C14" s="135">
        <v>3</v>
      </c>
      <c r="D14" s="156"/>
      <c r="E14" s="243">
        <v>2310</v>
      </c>
      <c r="F14" s="243">
        <v>2415</v>
      </c>
      <c r="G14" s="243">
        <v>2335.0875912408756</v>
      </c>
      <c r="H14" s="157">
        <v>2433</v>
      </c>
      <c r="I14" s="243">
        <v>1260</v>
      </c>
      <c r="J14" s="243">
        <v>1575</v>
      </c>
      <c r="K14" s="243">
        <v>1357.1117721837923</v>
      </c>
      <c r="L14" s="157">
        <v>10455.6</v>
      </c>
      <c r="M14" s="243">
        <v>2310</v>
      </c>
      <c r="N14" s="243">
        <v>2887.5</v>
      </c>
      <c r="O14" s="243">
        <v>2501.5456632910546</v>
      </c>
      <c r="P14" s="156">
        <v>48651.8</v>
      </c>
    </row>
    <row r="15" spans="1:23" x14ac:dyDescent="0.15">
      <c r="A15" s="135"/>
      <c r="B15" s="158"/>
      <c r="C15" s="135">
        <v>4</v>
      </c>
      <c r="D15" s="156"/>
      <c r="E15" s="243">
        <v>2100</v>
      </c>
      <c r="F15" s="243">
        <v>2390.85</v>
      </c>
      <c r="G15" s="243">
        <v>2200.1874835557228</v>
      </c>
      <c r="H15" s="157">
        <v>3153.8</v>
      </c>
      <c r="I15" s="243">
        <v>1155</v>
      </c>
      <c r="J15" s="243">
        <v>1470</v>
      </c>
      <c r="K15" s="243">
        <v>1313.6872306922357</v>
      </c>
      <c r="L15" s="157">
        <v>9531.7000000000007</v>
      </c>
      <c r="M15" s="243">
        <v>2310</v>
      </c>
      <c r="N15" s="243">
        <v>2940</v>
      </c>
      <c r="O15" s="243">
        <v>2495.7597117989171</v>
      </c>
      <c r="P15" s="156">
        <v>53455.5</v>
      </c>
    </row>
    <row r="16" spans="1:23" x14ac:dyDescent="0.15">
      <c r="A16" s="135"/>
      <c r="B16" s="158"/>
      <c r="C16" s="135">
        <v>5</v>
      </c>
      <c r="D16" s="156"/>
      <c r="E16" s="243">
        <v>2280.6</v>
      </c>
      <c r="F16" s="243">
        <v>2520</v>
      </c>
      <c r="G16" s="243">
        <v>2357.0825688073392</v>
      </c>
      <c r="H16" s="157">
        <v>3170.6</v>
      </c>
      <c r="I16" s="243">
        <v>1155</v>
      </c>
      <c r="J16" s="243">
        <v>1478.4</v>
      </c>
      <c r="K16" s="243">
        <v>1317.5913542970764</v>
      </c>
      <c r="L16" s="157">
        <v>9640.2999999999993</v>
      </c>
      <c r="M16" s="243">
        <v>2415</v>
      </c>
      <c r="N16" s="243">
        <v>3150</v>
      </c>
      <c r="O16" s="243">
        <v>2579.1825372909457</v>
      </c>
      <c r="P16" s="156">
        <v>50791.6</v>
      </c>
    </row>
    <row r="17" spans="1:17" x14ac:dyDescent="0.15">
      <c r="A17" s="135"/>
      <c r="B17" s="158"/>
      <c r="C17" s="135">
        <v>6</v>
      </c>
      <c r="D17" s="156"/>
      <c r="E17" s="243">
        <v>2449.65</v>
      </c>
      <c r="F17" s="243">
        <v>2449.65</v>
      </c>
      <c r="G17" s="243">
        <v>2449.7629482071711</v>
      </c>
      <c r="H17" s="157">
        <v>2303.5</v>
      </c>
      <c r="I17" s="243">
        <v>1260</v>
      </c>
      <c r="J17" s="243">
        <v>1470</v>
      </c>
      <c r="K17" s="243">
        <v>1323.5833439207217</v>
      </c>
      <c r="L17" s="157">
        <v>9145</v>
      </c>
      <c r="M17" s="243">
        <v>2415</v>
      </c>
      <c r="N17" s="243">
        <v>3035.55</v>
      </c>
      <c r="O17" s="243">
        <v>2563.0409914681618</v>
      </c>
      <c r="P17" s="156">
        <v>39786</v>
      </c>
    </row>
    <row r="18" spans="1:17" x14ac:dyDescent="0.15">
      <c r="A18" s="135"/>
      <c r="B18" s="158"/>
      <c r="C18" s="135">
        <v>7</v>
      </c>
      <c r="D18" s="156"/>
      <c r="E18" s="243">
        <v>2395.0500000000002</v>
      </c>
      <c r="F18" s="243">
        <v>2647.05</v>
      </c>
      <c r="G18" s="243">
        <v>2557.7232876712333</v>
      </c>
      <c r="H18" s="157">
        <v>4071</v>
      </c>
      <c r="I18" s="243">
        <v>1155</v>
      </c>
      <c r="J18" s="243">
        <v>1449</v>
      </c>
      <c r="K18" s="243">
        <v>1302.0420303091812</v>
      </c>
      <c r="L18" s="157">
        <v>10498.6</v>
      </c>
      <c r="M18" s="243">
        <v>2415</v>
      </c>
      <c r="N18" s="243">
        <v>3150</v>
      </c>
      <c r="O18" s="243">
        <v>2555.1341566059768</v>
      </c>
      <c r="P18" s="156">
        <v>61515.3</v>
      </c>
    </row>
    <row r="19" spans="1:17" x14ac:dyDescent="0.15">
      <c r="A19" s="135"/>
      <c r="B19" s="158"/>
      <c r="C19" s="135">
        <v>8</v>
      </c>
      <c r="D19" s="156"/>
      <c r="E19" s="243">
        <v>2310</v>
      </c>
      <c r="F19" s="243">
        <v>2441.25</v>
      </c>
      <c r="G19" s="243">
        <v>2353.2557636887614</v>
      </c>
      <c r="H19" s="157">
        <v>2698.7</v>
      </c>
      <c r="I19" s="243">
        <v>1207.5</v>
      </c>
      <c r="J19" s="243">
        <v>1449</v>
      </c>
      <c r="K19" s="243">
        <v>1309.9291754414392</v>
      </c>
      <c r="L19" s="157">
        <v>7749</v>
      </c>
      <c r="M19" s="243">
        <v>2415</v>
      </c>
      <c r="N19" s="243">
        <v>3150</v>
      </c>
      <c r="O19" s="243">
        <v>2564.8702613238061</v>
      </c>
      <c r="P19" s="156">
        <v>61983</v>
      </c>
    </row>
    <row r="20" spans="1:17" x14ac:dyDescent="0.15">
      <c r="A20" s="135"/>
      <c r="B20" s="158"/>
      <c r="C20" s="135">
        <v>9</v>
      </c>
      <c r="D20" s="156"/>
      <c r="E20" s="355">
        <v>2415</v>
      </c>
      <c r="F20" s="243">
        <v>2415</v>
      </c>
      <c r="G20" s="243">
        <v>2415</v>
      </c>
      <c r="H20" s="157">
        <v>3689.5</v>
      </c>
      <c r="I20" s="243">
        <v>1260</v>
      </c>
      <c r="J20" s="243">
        <v>1470</v>
      </c>
      <c r="K20" s="243">
        <v>1340.8441496479261</v>
      </c>
      <c r="L20" s="157">
        <v>10081.200000000001</v>
      </c>
      <c r="M20" s="243">
        <v>2415</v>
      </c>
      <c r="N20" s="243">
        <v>3045</v>
      </c>
      <c r="O20" s="243">
        <v>2559.9169744506089</v>
      </c>
      <c r="P20" s="156">
        <v>43554.6</v>
      </c>
    </row>
    <row r="21" spans="1:17" x14ac:dyDescent="0.15">
      <c r="A21" s="135"/>
      <c r="B21" s="158"/>
      <c r="C21" s="135">
        <v>10</v>
      </c>
      <c r="D21" s="156"/>
      <c r="E21" s="243">
        <v>2469.6</v>
      </c>
      <c r="F21" s="243">
        <v>2469.6</v>
      </c>
      <c r="G21" s="243">
        <v>2469.6091703056768</v>
      </c>
      <c r="H21" s="157">
        <v>3788.2</v>
      </c>
      <c r="I21" s="243">
        <v>1312.5</v>
      </c>
      <c r="J21" s="243">
        <v>1575</v>
      </c>
      <c r="K21" s="243">
        <v>1396.4950258933468</v>
      </c>
      <c r="L21" s="157">
        <v>12267.8</v>
      </c>
      <c r="M21" s="243">
        <v>2467.5</v>
      </c>
      <c r="N21" s="243">
        <v>3255</v>
      </c>
      <c r="O21" s="243">
        <v>2647.673159239188</v>
      </c>
      <c r="P21" s="156">
        <v>46628.7</v>
      </c>
    </row>
    <row r="22" spans="1:17" x14ac:dyDescent="0.15">
      <c r="A22" s="135"/>
      <c r="B22" s="158"/>
      <c r="C22" s="135">
        <v>11</v>
      </c>
      <c r="D22" s="156"/>
      <c r="E22" s="243">
        <v>2500.0500000000002</v>
      </c>
      <c r="F22" s="243">
        <v>3021.9</v>
      </c>
      <c r="G22" s="243">
        <v>2557.2148288973381</v>
      </c>
      <c r="H22" s="157">
        <v>3058.3</v>
      </c>
      <c r="I22" s="243">
        <v>1308.3</v>
      </c>
      <c r="J22" s="243">
        <v>1680</v>
      </c>
      <c r="K22" s="243">
        <v>1451.9106184435229</v>
      </c>
      <c r="L22" s="157">
        <v>10060</v>
      </c>
      <c r="M22" s="243">
        <v>2467.5</v>
      </c>
      <c r="N22" s="243">
        <v>3255</v>
      </c>
      <c r="O22" s="243">
        <v>2675.3761854015197</v>
      </c>
      <c r="P22" s="156">
        <v>54802.400000000001</v>
      </c>
    </row>
    <row r="23" spans="1:17" x14ac:dyDescent="0.15">
      <c r="A23" s="135"/>
      <c r="B23" s="158"/>
      <c r="C23" s="135">
        <v>12</v>
      </c>
      <c r="D23" s="156"/>
      <c r="E23" s="243">
        <v>2629.2000000000003</v>
      </c>
      <c r="F23" s="243">
        <v>2835</v>
      </c>
      <c r="G23" s="243">
        <v>2690.9276139410185</v>
      </c>
      <c r="H23" s="157">
        <v>4096.2</v>
      </c>
      <c r="I23" s="243">
        <v>1365</v>
      </c>
      <c r="J23" s="243">
        <v>1680</v>
      </c>
      <c r="K23" s="243">
        <v>1498.4442594365912</v>
      </c>
      <c r="L23" s="157">
        <v>13561</v>
      </c>
      <c r="M23" s="243">
        <v>2625</v>
      </c>
      <c r="N23" s="243">
        <v>3337.9500000000003</v>
      </c>
      <c r="O23" s="243">
        <v>2843.320400622109</v>
      </c>
      <c r="P23" s="156">
        <v>56745.2</v>
      </c>
    </row>
    <row r="24" spans="1:17" x14ac:dyDescent="0.15">
      <c r="A24" s="135"/>
      <c r="B24" s="158" t="s">
        <v>264</v>
      </c>
      <c r="C24" s="135">
        <v>1</v>
      </c>
      <c r="D24" s="156"/>
      <c r="E24" s="243">
        <v>2415</v>
      </c>
      <c r="F24" s="243">
        <v>2662.8</v>
      </c>
      <c r="G24" s="243">
        <v>2519.8383627875955</v>
      </c>
      <c r="H24" s="157">
        <v>5131</v>
      </c>
      <c r="I24" s="243">
        <v>1314.6000000000001</v>
      </c>
      <c r="J24" s="243">
        <v>1785</v>
      </c>
      <c r="K24" s="243">
        <v>1494.4007326873088</v>
      </c>
      <c r="L24" s="157">
        <v>8535.2999999999993</v>
      </c>
      <c r="M24" s="243">
        <v>2625</v>
      </c>
      <c r="N24" s="243">
        <v>3255</v>
      </c>
      <c r="O24" s="243">
        <v>2776.2872285239678</v>
      </c>
      <c r="P24" s="156">
        <v>68284.399999999994</v>
      </c>
    </row>
    <row r="25" spans="1:17" x14ac:dyDescent="0.15">
      <c r="A25" s="135"/>
      <c r="B25" s="291"/>
      <c r="C25" s="151">
        <v>2</v>
      </c>
      <c r="D25" s="161"/>
      <c r="E25" s="356">
        <v>2425.5</v>
      </c>
      <c r="F25" s="356">
        <v>2698.5</v>
      </c>
      <c r="G25" s="356">
        <v>2489.7643008474579</v>
      </c>
      <c r="H25" s="165">
        <v>2637.9</v>
      </c>
      <c r="I25" s="356">
        <v>1365</v>
      </c>
      <c r="J25" s="356">
        <v>1785</v>
      </c>
      <c r="K25" s="356">
        <v>1505.4815723626916</v>
      </c>
      <c r="L25" s="165">
        <v>10539.2</v>
      </c>
      <c r="M25" s="356">
        <v>2520</v>
      </c>
      <c r="N25" s="356">
        <v>3045</v>
      </c>
      <c r="O25" s="356">
        <v>2679.7324904317993</v>
      </c>
      <c r="P25" s="161">
        <v>43001.4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78"/>
      <c r="F29" s="178"/>
      <c r="G29" s="178"/>
      <c r="H29" s="178"/>
      <c r="I29" s="135"/>
      <c r="P29" s="135"/>
      <c r="Q29" s="135"/>
    </row>
    <row r="30" spans="1:17" ht="13.5" x14ac:dyDescent="0.15">
      <c r="D30" s="135"/>
      <c r="E30" s="178"/>
      <c r="F30" s="178"/>
      <c r="G30" s="178"/>
      <c r="H30" s="178"/>
      <c r="I30" s="135"/>
      <c r="P30" s="135"/>
      <c r="Q30" s="135"/>
    </row>
    <row r="31" spans="1:17" ht="13.5" x14ac:dyDescent="0.15">
      <c r="D31" s="135"/>
      <c r="E31" s="178"/>
      <c r="F31" s="178"/>
      <c r="G31" s="178"/>
      <c r="H31" s="178"/>
      <c r="I31" s="135"/>
      <c r="P31" s="135"/>
      <c r="Q31" s="135"/>
    </row>
    <row r="32" spans="1:17" ht="13.5" x14ac:dyDescent="0.15">
      <c r="D32" s="135"/>
      <c r="E32" s="178"/>
      <c r="F32" s="178"/>
      <c r="G32" s="178"/>
      <c r="H32" s="178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68"/>
      <c r="C1" s="368"/>
      <c r="D1" s="368"/>
      <c r="Y1" s="135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269</v>
      </c>
      <c r="C2" s="340"/>
      <c r="D2" s="340"/>
      <c r="Y2" s="135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40"/>
      <c r="C3" s="340"/>
      <c r="D3" s="340"/>
      <c r="X3" s="138" t="s">
        <v>88</v>
      </c>
      <c r="Y3" s="135"/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47" t="s">
        <v>258</v>
      </c>
      <c r="D5" s="346"/>
      <c r="E5" s="369" t="s">
        <v>270</v>
      </c>
      <c r="F5" s="370"/>
      <c r="G5" s="370"/>
      <c r="H5" s="371"/>
      <c r="I5" s="369" t="s">
        <v>271</v>
      </c>
      <c r="J5" s="370"/>
      <c r="K5" s="370"/>
      <c r="L5" s="371"/>
      <c r="M5" s="369" t="s">
        <v>272</v>
      </c>
      <c r="N5" s="370"/>
      <c r="O5" s="370"/>
      <c r="P5" s="371"/>
      <c r="Q5" s="369" t="s">
        <v>273</v>
      </c>
      <c r="R5" s="370"/>
      <c r="S5" s="370"/>
      <c r="T5" s="371"/>
      <c r="U5" s="369" t="s">
        <v>133</v>
      </c>
      <c r="V5" s="370"/>
      <c r="W5" s="370"/>
      <c r="X5" s="371"/>
      <c r="Y5" s="135"/>
      <c r="Z5" s="135"/>
      <c r="AA5" s="135"/>
      <c r="AB5" s="372"/>
      <c r="AC5" s="373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50" t="s">
        <v>274</v>
      </c>
      <c r="C6" s="373"/>
      <c r="D6" s="374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Q6" s="375" t="s">
        <v>275</v>
      </c>
      <c r="R6" s="375" t="s">
        <v>171</v>
      </c>
      <c r="S6" s="375" t="s">
        <v>276</v>
      </c>
      <c r="T6" s="375" t="s">
        <v>99</v>
      </c>
      <c r="U6" s="375" t="s">
        <v>275</v>
      </c>
      <c r="V6" s="375" t="s">
        <v>171</v>
      </c>
      <c r="W6" s="375" t="s">
        <v>276</v>
      </c>
      <c r="X6" s="375" t="s">
        <v>99</v>
      </c>
      <c r="Y6" s="135"/>
      <c r="Z6" s="135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Q7" s="377"/>
      <c r="R7" s="377"/>
      <c r="S7" s="377" t="s">
        <v>277</v>
      </c>
      <c r="T7" s="377"/>
      <c r="U7" s="377"/>
      <c r="V7" s="377"/>
      <c r="W7" s="377" t="s">
        <v>277</v>
      </c>
      <c r="X7" s="377"/>
      <c r="Y7" s="135"/>
      <c r="Z7" s="135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158" t="s">
        <v>262</v>
      </c>
      <c r="C8" s="135">
        <v>20</v>
      </c>
      <c r="D8" s="156" t="s">
        <v>263</v>
      </c>
      <c r="E8" s="243">
        <v>2205</v>
      </c>
      <c r="F8" s="243">
        <v>3990</v>
      </c>
      <c r="G8" s="243">
        <v>3056</v>
      </c>
      <c r="H8" s="243">
        <v>531022</v>
      </c>
      <c r="I8" s="243">
        <v>1785</v>
      </c>
      <c r="J8" s="243">
        <v>2940</v>
      </c>
      <c r="K8" s="243">
        <v>2386</v>
      </c>
      <c r="L8" s="243">
        <v>517307</v>
      </c>
      <c r="M8" s="243">
        <v>1313</v>
      </c>
      <c r="N8" s="243">
        <v>2100</v>
      </c>
      <c r="O8" s="243">
        <v>1679</v>
      </c>
      <c r="P8" s="243">
        <v>410882</v>
      </c>
      <c r="Q8" s="243">
        <v>5775</v>
      </c>
      <c r="R8" s="243">
        <v>7665</v>
      </c>
      <c r="S8" s="243">
        <v>6756</v>
      </c>
      <c r="T8" s="243">
        <v>133789</v>
      </c>
      <c r="U8" s="243">
        <v>3990</v>
      </c>
      <c r="V8" s="243">
        <v>6090</v>
      </c>
      <c r="W8" s="243">
        <v>5030</v>
      </c>
      <c r="X8" s="243">
        <v>242064</v>
      </c>
      <c r="Y8" s="135"/>
      <c r="Z8" s="135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158"/>
      <c r="C9" s="341">
        <v>21</v>
      </c>
      <c r="D9" s="135"/>
      <c r="E9" s="243">
        <v>2100</v>
      </c>
      <c r="F9" s="243">
        <v>3990</v>
      </c>
      <c r="G9" s="243">
        <v>2835</v>
      </c>
      <c r="H9" s="243">
        <v>611086</v>
      </c>
      <c r="I9" s="243">
        <v>1785</v>
      </c>
      <c r="J9" s="243">
        <v>3045</v>
      </c>
      <c r="K9" s="243">
        <v>2277</v>
      </c>
      <c r="L9" s="243">
        <v>595928</v>
      </c>
      <c r="M9" s="243">
        <v>1155</v>
      </c>
      <c r="N9" s="243">
        <v>1995</v>
      </c>
      <c r="O9" s="243">
        <v>1568</v>
      </c>
      <c r="P9" s="243">
        <v>386916</v>
      </c>
      <c r="Q9" s="243">
        <v>4830</v>
      </c>
      <c r="R9" s="243">
        <v>7560</v>
      </c>
      <c r="S9" s="243">
        <v>6040</v>
      </c>
      <c r="T9" s="243">
        <v>133940</v>
      </c>
      <c r="U9" s="243">
        <v>3675</v>
      </c>
      <c r="V9" s="243">
        <v>5775</v>
      </c>
      <c r="W9" s="243">
        <v>4670</v>
      </c>
      <c r="X9" s="243">
        <v>289539</v>
      </c>
      <c r="Y9" s="135"/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158"/>
      <c r="C10" s="341">
        <v>22</v>
      </c>
      <c r="D10" s="156"/>
      <c r="E10" s="243">
        <v>1995</v>
      </c>
      <c r="F10" s="243">
        <v>3990</v>
      </c>
      <c r="G10" s="355">
        <v>2703</v>
      </c>
      <c r="H10" s="243">
        <v>632227</v>
      </c>
      <c r="I10" s="243">
        <v>1785</v>
      </c>
      <c r="J10" s="243">
        <v>2835</v>
      </c>
      <c r="K10" s="243">
        <v>2215</v>
      </c>
      <c r="L10" s="243">
        <v>656932</v>
      </c>
      <c r="M10" s="243">
        <v>1050</v>
      </c>
      <c r="N10" s="243">
        <v>1943</v>
      </c>
      <c r="O10" s="243">
        <v>1561</v>
      </c>
      <c r="P10" s="243">
        <v>405064</v>
      </c>
      <c r="Q10" s="243">
        <v>4725</v>
      </c>
      <c r="R10" s="243">
        <v>6930</v>
      </c>
      <c r="S10" s="243">
        <v>5796</v>
      </c>
      <c r="T10" s="243">
        <v>135831</v>
      </c>
      <c r="U10" s="243">
        <v>3990</v>
      </c>
      <c r="V10" s="243">
        <v>5408</v>
      </c>
      <c r="W10" s="243">
        <v>4590</v>
      </c>
      <c r="X10" s="355">
        <v>324837</v>
      </c>
      <c r="Y10" s="135"/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158"/>
      <c r="C11" s="341">
        <v>23</v>
      </c>
      <c r="D11" s="156"/>
      <c r="E11" s="159">
        <v>2205</v>
      </c>
      <c r="F11" s="159">
        <v>3990</v>
      </c>
      <c r="G11" s="159">
        <v>2696.6600373475144</v>
      </c>
      <c r="H11" s="159">
        <v>657153.6</v>
      </c>
      <c r="I11" s="159">
        <v>1785</v>
      </c>
      <c r="J11" s="159">
        <v>2730</v>
      </c>
      <c r="K11" s="159">
        <v>2208.0341745733726</v>
      </c>
      <c r="L11" s="159">
        <v>662941.79999999993</v>
      </c>
      <c r="M11" s="159">
        <v>1260</v>
      </c>
      <c r="N11" s="159">
        <v>1995</v>
      </c>
      <c r="O11" s="159">
        <v>1561.7381697509602</v>
      </c>
      <c r="P11" s="159">
        <v>418418.89999999997</v>
      </c>
      <c r="Q11" s="159">
        <v>4830</v>
      </c>
      <c r="R11" s="159">
        <v>6951</v>
      </c>
      <c r="S11" s="159">
        <v>5821.4680138271278</v>
      </c>
      <c r="T11" s="159">
        <v>143210.50000000003</v>
      </c>
      <c r="U11" s="159">
        <v>3990</v>
      </c>
      <c r="V11" s="159">
        <v>5512.5</v>
      </c>
      <c r="W11" s="159">
        <v>4520.0630273524239</v>
      </c>
      <c r="X11" s="160">
        <v>297618.09999999998</v>
      </c>
      <c r="Y11" s="135"/>
      <c r="Z11" s="135"/>
      <c r="AA11" s="139"/>
      <c r="AB11" s="34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291"/>
      <c r="C12" s="314">
        <v>24</v>
      </c>
      <c r="D12" s="161"/>
      <c r="E12" s="239">
        <v>1785</v>
      </c>
      <c r="F12" s="239">
        <v>3885</v>
      </c>
      <c r="G12" s="240">
        <v>2631.7269028215669</v>
      </c>
      <c r="H12" s="239">
        <v>865475.29999999993</v>
      </c>
      <c r="I12" s="239">
        <v>1260</v>
      </c>
      <c r="J12" s="239">
        <v>2730</v>
      </c>
      <c r="K12" s="240">
        <v>2088.4974792298717</v>
      </c>
      <c r="L12" s="239">
        <v>649435.80000000005</v>
      </c>
      <c r="M12" s="239">
        <v>1050</v>
      </c>
      <c r="N12" s="239">
        <v>1837.5</v>
      </c>
      <c r="O12" s="240">
        <v>1421.7974403750015</v>
      </c>
      <c r="P12" s="239">
        <v>429924.30000000005</v>
      </c>
      <c r="Q12" s="239">
        <v>4410</v>
      </c>
      <c r="R12" s="239">
        <v>6825</v>
      </c>
      <c r="S12" s="240">
        <v>6043.330509125859</v>
      </c>
      <c r="T12" s="239">
        <v>199351.00000000003</v>
      </c>
      <c r="U12" s="239">
        <v>3150</v>
      </c>
      <c r="V12" s="239">
        <v>5670</v>
      </c>
      <c r="W12" s="240">
        <v>4407.0333589241918</v>
      </c>
      <c r="X12" s="241">
        <v>322341.7</v>
      </c>
      <c r="Y12" s="135"/>
      <c r="Z12" s="135"/>
      <c r="AA12" s="139"/>
      <c r="AB12" s="34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78"/>
      <c r="C13" s="379">
        <v>2</v>
      </c>
      <c r="D13" s="380"/>
      <c r="E13" s="381">
        <v>2625</v>
      </c>
      <c r="F13" s="381">
        <v>3675</v>
      </c>
      <c r="G13" s="381">
        <v>3057.8458508691901</v>
      </c>
      <c r="H13" s="381">
        <v>62666.899999999994</v>
      </c>
      <c r="I13" s="381">
        <v>2100</v>
      </c>
      <c r="J13" s="381">
        <v>2730</v>
      </c>
      <c r="K13" s="381">
        <v>2436.8090742529598</v>
      </c>
      <c r="L13" s="381">
        <v>50496.1</v>
      </c>
      <c r="M13" s="381">
        <v>1260</v>
      </c>
      <c r="N13" s="381">
        <v>1785</v>
      </c>
      <c r="O13" s="381">
        <v>1460.9591719531043</v>
      </c>
      <c r="P13" s="381">
        <v>37907.300000000003</v>
      </c>
      <c r="Q13" s="381">
        <v>5775</v>
      </c>
      <c r="R13" s="381">
        <v>6825</v>
      </c>
      <c r="S13" s="381">
        <v>6368.2839910391185</v>
      </c>
      <c r="T13" s="381">
        <v>16289</v>
      </c>
      <c r="U13" s="381">
        <v>4410</v>
      </c>
      <c r="V13" s="381">
        <v>5460</v>
      </c>
      <c r="W13" s="381">
        <v>4881.4281947309219</v>
      </c>
      <c r="X13" s="382">
        <v>21712.5</v>
      </c>
      <c r="Y13" s="135"/>
      <c r="Z13" s="135"/>
      <c r="AA13" s="383"/>
      <c r="AB13" s="379"/>
      <c r="AC13" s="384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78"/>
      <c r="C14" s="379">
        <v>3</v>
      </c>
      <c r="D14" s="380"/>
      <c r="E14" s="381">
        <v>2520</v>
      </c>
      <c r="F14" s="381">
        <v>3465</v>
      </c>
      <c r="G14" s="381">
        <v>2999.9804053184007</v>
      </c>
      <c r="H14" s="381">
        <v>65653.100000000006</v>
      </c>
      <c r="I14" s="381">
        <v>1995</v>
      </c>
      <c r="J14" s="381">
        <v>2730</v>
      </c>
      <c r="K14" s="381">
        <v>2344.7286824646612</v>
      </c>
      <c r="L14" s="381">
        <v>47796.800000000003</v>
      </c>
      <c r="M14" s="381">
        <v>1260</v>
      </c>
      <c r="N14" s="381">
        <v>1785</v>
      </c>
      <c r="O14" s="381">
        <v>1515.9082078691038</v>
      </c>
      <c r="P14" s="381">
        <v>33940.800000000003</v>
      </c>
      <c r="Q14" s="381">
        <v>5775</v>
      </c>
      <c r="R14" s="381">
        <v>6825</v>
      </c>
      <c r="S14" s="381">
        <v>6374.6552807486614</v>
      </c>
      <c r="T14" s="381">
        <v>16520.900000000001</v>
      </c>
      <c r="U14" s="381">
        <v>4410</v>
      </c>
      <c r="V14" s="381">
        <v>5460</v>
      </c>
      <c r="W14" s="381">
        <v>4968.4596694442962</v>
      </c>
      <c r="X14" s="382">
        <v>23088.1</v>
      </c>
      <c r="Y14" s="135"/>
      <c r="Z14" s="135"/>
      <c r="AA14" s="383"/>
      <c r="AB14" s="379"/>
      <c r="AC14" s="384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78"/>
      <c r="C15" s="379">
        <v>4</v>
      </c>
      <c r="D15" s="380"/>
      <c r="E15" s="381">
        <v>2520</v>
      </c>
      <c r="F15" s="381">
        <v>3360</v>
      </c>
      <c r="G15" s="381">
        <v>2903.2987141584194</v>
      </c>
      <c r="H15" s="381">
        <v>71487.700000000012</v>
      </c>
      <c r="I15" s="381">
        <v>2100</v>
      </c>
      <c r="J15" s="381">
        <v>2730</v>
      </c>
      <c r="K15" s="381">
        <v>2346.7861349785571</v>
      </c>
      <c r="L15" s="381">
        <v>48371.6</v>
      </c>
      <c r="M15" s="381">
        <v>1260</v>
      </c>
      <c r="N15" s="381">
        <v>1785</v>
      </c>
      <c r="O15" s="381">
        <v>1528.5806704012423</v>
      </c>
      <c r="P15" s="381">
        <v>41179.799999999996</v>
      </c>
      <c r="Q15" s="381">
        <v>5775</v>
      </c>
      <c r="R15" s="381">
        <v>6825</v>
      </c>
      <c r="S15" s="381">
        <v>6389.8393699161361</v>
      </c>
      <c r="T15" s="381">
        <v>17562.099999999999</v>
      </c>
      <c r="U15" s="381">
        <v>4515</v>
      </c>
      <c r="V15" s="381">
        <v>5775</v>
      </c>
      <c r="W15" s="381">
        <v>5093.3333030852991</v>
      </c>
      <c r="X15" s="382">
        <v>23439.500000000004</v>
      </c>
      <c r="Y15" s="135"/>
      <c r="Z15" s="135"/>
      <c r="AA15" s="383"/>
      <c r="AB15" s="379"/>
      <c r="AC15" s="384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78"/>
      <c r="C16" s="379">
        <v>5</v>
      </c>
      <c r="D16" s="380"/>
      <c r="E16" s="381">
        <v>2520</v>
      </c>
      <c r="F16" s="381">
        <v>3255</v>
      </c>
      <c r="G16" s="381">
        <v>2915.6794477309209</v>
      </c>
      <c r="H16" s="381">
        <v>91158.8</v>
      </c>
      <c r="I16" s="381">
        <v>1995</v>
      </c>
      <c r="J16" s="381">
        <v>2730</v>
      </c>
      <c r="K16" s="381">
        <v>2359.238249937046</v>
      </c>
      <c r="L16" s="381">
        <v>62232.499999999993</v>
      </c>
      <c r="M16" s="381">
        <v>1260</v>
      </c>
      <c r="N16" s="381">
        <v>1890</v>
      </c>
      <c r="O16" s="381">
        <v>1574.768025421871</v>
      </c>
      <c r="P16" s="381">
        <v>50273.899999999994</v>
      </c>
      <c r="Q16" s="381">
        <v>5775</v>
      </c>
      <c r="R16" s="381">
        <v>7140</v>
      </c>
      <c r="S16" s="381">
        <v>6491.8179820690293</v>
      </c>
      <c r="T16" s="381">
        <v>22421.1</v>
      </c>
      <c r="U16" s="381">
        <v>4200</v>
      </c>
      <c r="V16" s="381">
        <v>5775</v>
      </c>
      <c r="W16" s="381">
        <v>4979.5911497217312</v>
      </c>
      <c r="X16" s="382">
        <v>28099.1</v>
      </c>
      <c r="Y16" s="135"/>
      <c r="Z16" s="135"/>
      <c r="AA16" s="383"/>
      <c r="AB16" s="379"/>
      <c r="AC16" s="384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78"/>
      <c r="C17" s="379">
        <v>6</v>
      </c>
      <c r="D17" s="380"/>
      <c r="E17" s="381">
        <v>2520</v>
      </c>
      <c r="F17" s="381">
        <v>3307.5</v>
      </c>
      <c r="G17" s="381">
        <v>2946.0865036616046</v>
      </c>
      <c r="H17" s="381">
        <v>63970.299999999996</v>
      </c>
      <c r="I17" s="381">
        <v>2100</v>
      </c>
      <c r="J17" s="381">
        <v>2625</v>
      </c>
      <c r="K17" s="381">
        <v>2332.4399359341837</v>
      </c>
      <c r="L17" s="381">
        <v>47192</v>
      </c>
      <c r="M17" s="381">
        <v>1312.5</v>
      </c>
      <c r="N17" s="381">
        <v>1942.5</v>
      </c>
      <c r="O17" s="381">
        <v>1591.3787650816182</v>
      </c>
      <c r="P17" s="381">
        <v>40280.300000000003</v>
      </c>
      <c r="Q17" s="381">
        <v>6090</v>
      </c>
      <c r="R17" s="381">
        <v>7140</v>
      </c>
      <c r="S17" s="381">
        <v>6647.7743019847794</v>
      </c>
      <c r="T17" s="381">
        <v>16631</v>
      </c>
      <c r="U17" s="381">
        <v>4410</v>
      </c>
      <c r="V17" s="381">
        <v>5512.5</v>
      </c>
      <c r="W17" s="381">
        <v>4931.1995619937852</v>
      </c>
      <c r="X17" s="382">
        <v>18487.800000000003</v>
      </c>
      <c r="Y17" s="135"/>
      <c r="Z17" s="135"/>
      <c r="AA17" s="383"/>
      <c r="AB17" s="379"/>
      <c r="AC17" s="384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78"/>
      <c r="C18" s="379">
        <v>7</v>
      </c>
      <c r="D18" s="380"/>
      <c r="E18" s="381">
        <v>2520</v>
      </c>
      <c r="F18" s="381">
        <v>3307.5</v>
      </c>
      <c r="G18" s="381">
        <v>2920.5086869831484</v>
      </c>
      <c r="H18" s="381">
        <v>80989.8</v>
      </c>
      <c r="I18" s="381">
        <v>2100</v>
      </c>
      <c r="J18" s="381">
        <v>2730</v>
      </c>
      <c r="K18" s="381">
        <v>2369.8598610937902</v>
      </c>
      <c r="L18" s="381">
        <v>55569.400000000009</v>
      </c>
      <c r="M18" s="381">
        <v>1312.5</v>
      </c>
      <c r="N18" s="381">
        <v>2100</v>
      </c>
      <c r="O18" s="381">
        <v>1622.3497986061807</v>
      </c>
      <c r="P18" s="381">
        <v>57336</v>
      </c>
      <c r="Q18" s="381">
        <v>6195</v>
      </c>
      <c r="R18" s="381">
        <v>7350</v>
      </c>
      <c r="S18" s="381">
        <v>6849.1847879106226</v>
      </c>
      <c r="T18" s="381">
        <v>21211.3</v>
      </c>
      <c r="U18" s="381">
        <v>4410</v>
      </c>
      <c r="V18" s="381">
        <v>5460</v>
      </c>
      <c r="W18" s="381">
        <v>4937.313373488144</v>
      </c>
      <c r="X18" s="382">
        <v>26061.8</v>
      </c>
      <c r="Y18" s="135"/>
      <c r="Z18" s="135"/>
      <c r="AA18" s="383"/>
      <c r="AB18" s="379"/>
      <c r="AC18" s="384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78"/>
      <c r="C19" s="379">
        <v>8</v>
      </c>
      <c r="D19" s="380"/>
      <c r="E19" s="381">
        <v>2625</v>
      </c>
      <c r="F19" s="381">
        <v>3097.5</v>
      </c>
      <c r="G19" s="381">
        <v>2874.4533353540669</v>
      </c>
      <c r="H19" s="381">
        <v>65547.100000000006</v>
      </c>
      <c r="I19" s="381">
        <v>2100</v>
      </c>
      <c r="J19" s="381">
        <v>2520</v>
      </c>
      <c r="K19" s="381">
        <v>2339.9447986663681</v>
      </c>
      <c r="L19" s="381">
        <v>55799.5</v>
      </c>
      <c r="M19" s="381">
        <v>1575</v>
      </c>
      <c r="N19" s="381">
        <v>2205</v>
      </c>
      <c r="O19" s="381">
        <v>1780.0107365387353</v>
      </c>
      <c r="P19" s="382">
        <v>49346.7</v>
      </c>
      <c r="Q19" s="381">
        <v>6615</v>
      </c>
      <c r="R19" s="381">
        <v>7350</v>
      </c>
      <c r="S19" s="381">
        <v>6999.8927726255142</v>
      </c>
      <c r="T19" s="381">
        <v>17976.7</v>
      </c>
      <c r="U19" s="381">
        <v>4515</v>
      </c>
      <c r="V19" s="381">
        <v>5250</v>
      </c>
      <c r="W19" s="381">
        <v>4928.3398188656065</v>
      </c>
      <c r="X19" s="382">
        <v>21993.800000000003</v>
      </c>
      <c r="Y19" s="135"/>
      <c r="Z19" s="135"/>
      <c r="AA19" s="383"/>
      <c r="AB19" s="379"/>
      <c r="AC19" s="384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78"/>
      <c r="C20" s="379">
        <v>9</v>
      </c>
      <c r="D20" s="380"/>
      <c r="E20" s="381">
        <v>2520</v>
      </c>
      <c r="F20" s="381">
        <v>3360</v>
      </c>
      <c r="G20" s="381">
        <v>3038.5282287217674</v>
      </c>
      <c r="H20" s="381">
        <v>53448</v>
      </c>
      <c r="I20" s="381">
        <v>2100</v>
      </c>
      <c r="J20" s="381">
        <v>2730</v>
      </c>
      <c r="K20" s="381">
        <v>2411.8768821627418</v>
      </c>
      <c r="L20" s="381">
        <v>51201.8</v>
      </c>
      <c r="M20" s="381">
        <v>1522.5</v>
      </c>
      <c r="N20" s="381">
        <v>2205</v>
      </c>
      <c r="O20" s="381">
        <v>1799.8019286545214</v>
      </c>
      <c r="P20" s="381">
        <v>42705.9</v>
      </c>
      <c r="Q20" s="381">
        <v>6510</v>
      </c>
      <c r="R20" s="381">
        <v>7560</v>
      </c>
      <c r="S20" s="381">
        <v>7020.7279511111819</v>
      </c>
      <c r="T20" s="381">
        <v>13111.699999999999</v>
      </c>
      <c r="U20" s="381">
        <v>4515</v>
      </c>
      <c r="V20" s="381">
        <v>5512.5</v>
      </c>
      <c r="W20" s="381">
        <v>4969.8517820882771</v>
      </c>
      <c r="X20" s="382">
        <v>17572.199999999997</v>
      </c>
      <c r="Y20" s="135"/>
      <c r="Z20" s="135"/>
      <c r="AA20" s="383"/>
      <c r="AB20" s="379"/>
      <c r="AC20" s="384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78"/>
      <c r="C21" s="379">
        <v>10</v>
      </c>
      <c r="D21" s="380"/>
      <c r="E21" s="381">
        <v>2730</v>
      </c>
      <c r="F21" s="381">
        <v>3780</v>
      </c>
      <c r="G21" s="381">
        <v>3204.7485848380211</v>
      </c>
      <c r="H21" s="381">
        <v>63905.600000000006</v>
      </c>
      <c r="I21" s="381">
        <v>2257.5</v>
      </c>
      <c r="J21" s="381">
        <v>2835</v>
      </c>
      <c r="K21" s="381">
        <v>2520.2426971033969</v>
      </c>
      <c r="L21" s="381">
        <v>58597.5</v>
      </c>
      <c r="M21" s="381">
        <v>1522.5</v>
      </c>
      <c r="N21" s="381">
        <v>2257.5</v>
      </c>
      <c r="O21" s="381">
        <v>1814.631535843165</v>
      </c>
      <c r="P21" s="381">
        <v>55160.3</v>
      </c>
      <c r="Q21" s="381">
        <v>6615</v>
      </c>
      <c r="R21" s="381">
        <v>7875</v>
      </c>
      <c r="S21" s="381">
        <v>7185.7317982939339</v>
      </c>
      <c r="T21" s="381">
        <v>18277.600000000002</v>
      </c>
      <c r="U21" s="381">
        <v>4515</v>
      </c>
      <c r="V21" s="381">
        <v>5512.5</v>
      </c>
      <c r="W21" s="381">
        <v>5063.8083542536488</v>
      </c>
      <c r="X21" s="382">
        <v>23182.300000000003</v>
      </c>
      <c r="Y21" s="135"/>
      <c r="Z21" s="135"/>
      <c r="AA21" s="383"/>
      <c r="AB21" s="379"/>
      <c r="AC21" s="384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78"/>
      <c r="C22" s="379">
        <v>11</v>
      </c>
      <c r="D22" s="380"/>
      <c r="E22" s="381">
        <v>2730</v>
      </c>
      <c r="F22" s="381">
        <v>3990</v>
      </c>
      <c r="G22" s="381">
        <v>3456.8153431575311</v>
      </c>
      <c r="H22" s="381">
        <v>54498</v>
      </c>
      <c r="I22" s="381">
        <v>2310</v>
      </c>
      <c r="J22" s="381">
        <v>2940.105</v>
      </c>
      <c r="K22" s="381">
        <v>2631.5560551897361</v>
      </c>
      <c r="L22" s="381">
        <v>44656.5</v>
      </c>
      <c r="M22" s="381">
        <v>1470</v>
      </c>
      <c r="N22" s="381">
        <v>2205</v>
      </c>
      <c r="O22" s="381">
        <v>1760.3988039468293</v>
      </c>
      <c r="P22" s="381">
        <v>38480.5</v>
      </c>
      <c r="Q22" s="381">
        <v>6825</v>
      </c>
      <c r="R22" s="381">
        <v>7875</v>
      </c>
      <c r="S22" s="381">
        <v>7357.4308366905798</v>
      </c>
      <c r="T22" s="381">
        <v>15067.300000000001</v>
      </c>
      <c r="U22" s="381">
        <v>4725</v>
      </c>
      <c r="V22" s="381">
        <v>5617.5</v>
      </c>
      <c r="W22" s="381">
        <v>5172.5910117362682</v>
      </c>
      <c r="X22" s="382">
        <v>18020.900000000001</v>
      </c>
      <c r="Y22" s="135"/>
      <c r="Z22" s="135"/>
      <c r="AA22" s="383"/>
      <c r="AB22" s="379"/>
      <c r="AC22" s="384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78"/>
      <c r="C23" s="379">
        <v>12</v>
      </c>
      <c r="D23" s="380"/>
      <c r="E23" s="381">
        <v>2835</v>
      </c>
      <c r="F23" s="381">
        <v>4200</v>
      </c>
      <c r="G23" s="381">
        <v>3701.4782315657817</v>
      </c>
      <c r="H23" s="381">
        <v>63321.399999999994</v>
      </c>
      <c r="I23" s="381">
        <v>2415</v>
      </c>
      <c r="J23" s="381">
        <v>3045</v>
      </c>
      <c r="K23" s="381">
        <v>2790.320837388053</v>
      </c>
      <c r="L23" s="381">
        <v>51675.8</v>
      </c>
      <c r="M23" s="381">
        <v>1470</v>
      </c>
      <c r="N23" s="381">
        <v>2205</v>
      </c>
      <c r="O23" s="381">
        <v>1696.1730838298226</v>
      </c>
      <c r="P23" s="381">
        <v>44443.199999999997</v>
      </c>
      <c r="Q23" s="381">
        <v>6825</v>
      </c>
      <c r="R23" s="381">
        <v>7875</v>
      </c>
      <c r="S23" s="381">
        <v>7464.4449813593346</v>
      </c>
      <c r="T23" s="381">
        <v>20579.099999999999</v>
      </c>
      <c r="U23" s="381">
        <v>4725</v>
      </c>
      <c r="V23" s="381">
        <v>5565</v>
      </c>
      <c r="W23" s="381">
        <v>5237.5944359297164</v>
      </c>
      <c r="X23" s="382">
        <v>19162</v>
      </c>
      <c r="Y23" s="135"/>
      <c r="Z23" s="135"/>
      <c r="AA23" s="383"/>
      <c r="AB23" s="379"/>
      <c r="AC23" s="384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78" t="s">
        <v>264</v>
      </c>
      <c r="C24" s="379">
        <v>1</v>
      </c>
      <c r="D24" s="380"/>
      <c r="E24" s="381">
        <v>2835</v>
      </c>
      <c r="F24" s="381">
        <v>4200</v>
      </c>
      <c r="G24" s="381">
        <v>3472.5678912159292</v>
      </c>
      <c r="H24" s="382">
        <v>89219.900000000009</v>
      </c>
      <c r="I24" s="381">
        <v>2415</v>
      </c>
      <c r="J24" s="381">
        <v>3045</v>
      </c>
      <c r="K24" s="381">
        <v>2708.1751110474784</v>
      </c>
      <c r="L24" s="381">
        <v>77297.100000000006</v>
      </c>
      <c r="M24" s="381">
        <v>1470</v>
      </c>
      <c r="N24" s="381">
        <v>2205</v>
      </c>
      <c r="O24" s="381">
        <v>1683.6520812182741</v>
      </c>
      <c r="P24" s="381">
        <v>55049.5</v>
      </c>
      <c r="Q24" s="381">
        <v>6300</v>
      </c>
      <c r="R24" s="381">
        <v>7980</v>
      </c>
      <c r="S24" s="381">
        <v>7219.2833658306981</v>
      </c>
      <c r="T24" s="381">
        <v>18046.5</v>
      </c>
      <c r="U24" s="381">
        <v>4305</v>
      </c>
      <c r="V24" s="381">
        <v>5512.5</v>
      </c>
      <c r="W24" s="381">
        <v>4991.369832161814</v>
      </c>
      <c r="X24" s="382">
        <v>27184.3</v>
      </c>
      <c r="Y24" s="135"/>
      <c r="Z24" s="135"/>
      <c r="AA24" s="383"/>
      <c r="AB24" s="379"/>
      <c r="AC24" s="384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386"/>
      <c r="C25" s="387">
        <v>2</v>
      </c>
      <c r="D25" s="388"/>
      <c r="E25" s="389">
        <v>2520</v>
      </c>
      <c r="F25" s="389">
        <v>4200</v>
      </c>
      <c r="G25" s="389">
        <v>3264.2180991138353</v>
      </c>
      <c r="H25" s="389">
        <v>47960.1</v>
      </c>
      <c r="I25" s="389">
        <v>2310</v>
      </c>
      <c r="J25" s="389">
        <v>3045</v>
      </c>
      <c r="K25" s="389">
        <v>2587.1973805646462</v>
      </c>
      <c r="L25" s="389">
        <v>42656.100000000006</v>
      </c>
      <c r="M25" s="389">
        <v>1470</v>
      </c>
      <c r="N25" s="389">
        <v>2257.5</v>
      </c>
      <c r="O25" s="389">
        <v>1694.5562330058217</v>
      </c>
      <c r="P25" s="389">
        <v>35646.199999999997</v>
      </c>
      <c r="Q25" s="389">
        <v>6300</v>
      </c>
      <c r="R25" s="389">
        <v>8085</v>
      </c>
      <c r="S25" s="389">
        <v>7105.5837119558191</v>
      </c>
      <c r="T25" s="389">
        <v>12580.8</v>
      </c>
      <c r="U25" s="389">
        <v>4410</v>
      </c>
      <c r="V25" s="389">
        <v>5670</v>
      </c>
      <c r="W25" s="389">
        <v>4893.3634925594652</v>
      </c>
      <c r="X25" s="390">
        <v>14625.199999999999</v>
      </c>
      <c r="Y25" s="135"/>
      <c r="Z25" s="135"/>
      <c r="AA25" s="383"/>
      <c r="AB25" s="379"/>
      <c r="AC25" s="384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391"/>
      <c r="C26" s="392"/>
      <c r="D26" s="39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394"/>
      <c r="C27" s="392"/>
      <c r="D27" s="395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396" t="s">
        <v>126</v>
      </c>
      <c r="C28" s="392"/>
      <c r="D28" s="39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397">
        <v>41675</v>
      </c>
      <c r="C29" s="398"/>
      <c r="D29" s="399">
        <v>41680</v>
      </c>
      <c r="E29" s="243">
        <v>2835</v>
      </c>
      <c r="F29" s="243">
        <v>4200</v>
      </c>
      <c r="G29" s="243">
        <v>3324.0247426298565</v>
      </c>
      <c r="H29" s="243">
        <v>8791.4</v>
      </c>
      <c r="I29" s="243">
        <v>2415</v>
      </c>
      <c r="J29" s="243">
        <v>3045</v>
      </c>
      <c r="K29" s="243">
        <v>2608.065514310003</v>
      </c>
      <c r="L29" s="243">
        <v>8526.5</v>
      </c>
      <c r="M29" s="243">
        <v>1470</v>
      </c>
      <c r="N29" s="243">
        <v>2257.5</v>
      </c>
      <c r="O29" s="243">
        <v>1680.98568590168</v>
      </c>
      <c r="P29" s="243">
        <v>6577.6</v>
      </c>
      <c r="Q29" s="243">
        <v>6300</v>
      </c>
      <c r="R29" s="243">
        <v>7980</v>
      </c>
      <c r="S29" s="243">
        <v>7005.0947655014998</v>
      </c>
      <c r="T29" s="243">
        <v>2655.7</v>
      </c>
      <c r="U29" s="243">
        <v>4515</v>
      </c>
      <c r="V29" s="243">
        <v>5460</v>
      </c>
      <c r="W29" s="243">
        <v>4777.504431127617</v>
      </c>
      <c r="X29" s="243">
        <v>3704.9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400" t="s">
        <v>127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397">
        <v>41682</v>
      </c>
      <c r="C31" s="398"/>
      <c r="D31" s="399">
        <v>41688</v>
      </c>
      <c r="E31" s="132">
        <v>2835</v>
      </c>
      <c r="F31" s="132">
        <v>3885</v>
      </c>
      <c r="G31" s="132">
        <v>3286.9397099014241</v>
      </c>
      <c r="H31" s="132">
        <v>13587.2</v>
      </c>
      <c r="I31" s="132">
        <v>2310</v>
      </c>
      <c r="J31" s="132">
        <v>3045</v>
      </c>
      <c r="K31" s="132">
        <v>2620.5070318142093</v>
      </c>
      <c r="L31" s="132">
        <v>9895.6</v>
      </c>
      <c r="M31" s="132">
        <v>1470</v>
      </c>
      <c r="N31" s="132">
        <v>2205</v>
      </c>
      <c r="O31" s="132">
        <v>1749.4502147288042</v>
      </c>
      <c r="P31" s="132">
        <v>7864.6</v>
      </c>
      <c r="Q31" s="132">
        <v>6615</v>
      </c>
      <c r="R31" s="132">
        <v>7980</v>
      </c>
      <c r="S31" s="132">
        <v>7160.0510244988927</v>
      </c>
      <c r="T31" s="132">
        <v>3247.3</v>
      </c>
      <c r="U31" s="132">
        <v>4410</v>
      </c>
      <c r="V31" s="132">
        <v>5460</v>
      </c>
      <c r="W31" s="132">
        <v>4934.458970667627</v>
      </c>
      <c r="X31" s="132">
        <v>3034.4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400" t="s">
        <v>128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397">
        <v>41689</v>
      </c>
      <c r="C33" s="398"/>
      <c r="D33" s="399">
        <v>41695</v>
      </c>
      <c r="E33" s="132">
        <v>2835</v>
      </c>
      <c r="F33" s="132">
        <v>3885</v>
      </c>
      <c r="G33" s="132">
        <v>3306.5544838645951</v>
      </c>
      <c r="H33" s="132">
        <v>13020.8</v>
      </c>
      <c r="I33" s="132">
        <v>2310</v>
      </c>
      <c r="J33" s="132">
        <v>3045</v>
      </c>
      <c r="K33" s="132">
        <v>2577.3289922973081</v>
      </c>
      <c r="L33" s="132">
        <v>11107.7</v>
      </c>
      <c r="M33" s="132">
        <v>1470</v>
      </c>
      <c r="N33" s="132">
        <v>2205</v>
      </c>
      <c r="O33" s="132">
        <v>1702.4013482280438</v>
      </c>
      <c r="P33" s="132">
        <v>10459.6</v>
      </c>
      <c r="Q33" s="132">
        <v>6510</v>
      </c>
      <c r="R33" s="132">
        <v>7980</v>
      </c>
      <c r="S33" s="132">
        <v>7199.3656251692219</v>
      </c>
      <c r="T33" s="132">
        <v>3165.4</v>
      </c>
      <c r="U33" s="132">
        <v>4410</v>
      </c>
      <c r="V33" s="132">
        <v>5460</v>
      </c>
      <c r="W33" s="132">
        <v>4936.8830544208713</v>
      </c>
      <c r="X33" s="132">
        <v>3880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400" t="s">
        <v>129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397">
        <v>41696</v>
      </c>
      <c r="C35" s="398"/>
      <c r="D35" s="399">
        <v>41702</v>
      </c>
      <c r="E35" s="132">
        <v>2520</v>
      </c>
      <c r="F35" s="132">
        <v>3780</v>
      </c>
      <c r="G35" s="132">
        <v>3161.1799999999976</v>
      </c>
      <c r="H35" s="132">
        <v>12560.7</v>
      </c>
      <c r="I35" s="132">
        <v>2310</v>
      </c>
      <c r="J35" s="132">
        <v>2940</v>
      </c>
      <c r="K35" s="132">
        <v>2546.7037962788936</v>
      </c>
      <c r="L35" s="132">
        <v>13126.3</v>
      </c>
      <c r="M35" s="132">
        <v>1470</v>
      </c>
      <c r="N35" s="132">
        <v>2205</v>
      </c>
      <c r="O35" s="132">
        <v>1660.9151732965736</v>
      </c>
      <c r="P35" s="132">
        <v>10744.4</v>
      </c>
      <c r="Q35" s="132">
        <v>6300</v>
      </c>
      <c r="R35" s="132">
        <v>8085</v>
      </c>
      <c r="S35" s="132">
        <v>7059.2723907108912</v>
      </c>
      <c r="T35" s="132">
        <v>3512.4</v>
      </c>
      <c r="U35" s="132">
        <v>4410</v>
      </c>
      <c r="V35" s="132">
        <v>5670</v>
      </c>
      <c r="W35" s="132">
        <v>4959.1908860045151</v>
      </c>
      <c r="X35" s="132">
        <v>4005.9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400" t="s">
        <v>130</v>
      </c>
      <c r="C36" s="401"/>
      <c r="D36" s="399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109</v>
      </c>
      <c r="C39" s="136" t="s">
        <v>278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76" t="s">
        <v>111</v>
      </c>
      <c r="C40" s="136" t="s">
        <v>266</v>
      </c>
      <c r="X40" s="353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76" t="s">
        <v>197</v>
      </c>
      <c r="C41" s="136" t="s">
        <v>112</v>
      </c>
      <c r="X41" s="353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76"/>
      <c r="X42" s="353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77"/>
      <c r="F43" s="177"/>
      <c r="G43" s="177"/>
      <c r="H43" s="177"/>
      <c r="I43" s="177"/>
      <c r="J43" s="177"/>
      <c r="K43" s="177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353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78"/>
      <c r="F44" s="178"/>
      <c r="G44" s="178"/>
      <c r="H44" s="178"/>
      <c r="I44" s="178"/>
      <c r="J44" s="178"/>
      <c r="K44" s="135"/>
      <c r="X44" s="353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78"/>
      <c r="F45" s="178"/>
      <c r="G45" s="178"/>
      <c r="H45" s="178"/>
      <c r="I45" s="178"/>
      <c r="J45" s="178"/>
      <c r="X45" s="353"/>
    </row>
    <row r="46" spans="1:175" ht="13.5" x14ac:dyDescent="0.15">
      <c r="E46" s="178"/>
      <c r="F46" s="178"/>
      <c r="G46" s="178"/>
      <c r="H46" s="178"/>
      <c r="I46" s="178"/>
      <c r="J46" s="178"/>
      <c r="X46" s="353"/>
    </row>
    <row r="47" spans="1:175" ht="13.5" x14ac:dyDescent="0.15">
      <c r="E47" s="178"/>
      <c r="F47" s="178"/>
      <c r="G47" s="178"/>
      <c r="H47" s="178"/>
      <c r="I47" s="178"/>
      <c r="J47" s="178"/>
      <c r="X47" s="353"/>
    </row>
    <row r="48" spans="1:175" x14ac:dyDescent="0.15">
      <c r="X48" s="353"/>
    </row>
    <row r="49" spans="24:24" x14ac:dyDescent="0.15">
      <c r="X49" s="353"/>
    </row>
    <row r="50" spans="24:24" x14ac:dyDescent="0.15">
      <c r="X50" s="353"/>
    </row>
    <row r="51" spans="24:24" x14ac:dyDescent="0.15">
      <c r="X51" s="353"/>
    </row>
    <row r="52" spans="24:24" x14ac:dyDescent="0.15">
      <c r="X52" s="385"/>
    </row>
    <row r="53" spans="24:24" x14ac:dyDescent="0.15">
      <c r="X53" s="385"/>
    </row>
    <row r="54" spans="24:24" x14ac:dyDescent="0.15">
      <c r="X54" s="385"/>
    </row>
    <row r="55" spans="24:24" x14ac:dyDescent="0.15">
      <c r="X55" s="385"/>
    </row>
    <row r="56" spans="24:24" x14ac:dyDescent="0.15">
      <c r="X56" s="385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88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47" t="s">
        <v>258</v>
      </c>
      <c r="D5" s="346"/>
      <c r="E5" s="369" t="s">
        <v>279</v>
      </c>
      <c r="F5" s="370"/>
      <c r="G5" s="370"/>
      <c r="H5" s="371"/>
      <c r="I5" s="369" t="s">
        <v>280</v>
      </c>
      <c r="J5" s="370"/>
      <c r="K5" s="370"/>
      <c r="L5" s="371"/>
      <c r="M5" s="369" t="s">
        <v>281</v>
      </c>
      <c r="N5" s="370"/>
      <c r="O5" s="370"/>
      <c r="P5" s="371"/>
      <c r="Q5" s="369" t="s">
        <v>282</v>
      </c>
      <c r="R5" s="370"/>
      <c r="S5" s="370"/>
      <c r="T5" s="371"/>
      <c r="U5" s="369" t="s">
        <v>283</v>
      </c>
      <c r="V5" s="370"/>
      <c r="W5" s="370"/>
      <c r="X5" s="371"/>
      <c r="Z5" s="135"/>
      <c r="AA5" s="135"/>
      <c r="AB5" s="372"/>
      <c r="AC5" s="373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5"/>
      <c r="AY5" s="135"/>
      <c r="AZ5" s="135"/>
    </row>
    <row r="6" spans="2:52" ht="13.5" customHeight="1" x14ac:dyDescent="0.15">
      <c r="B6" s="350" t="s">
        <v>274</v>
      </c>
      <c r="C6" s="373"/>
      <c r="D6" s="374"/>
      <c r="E6" s="375" t="s">
        <v>275</v>
      </c>
      <c r="F6" s="405" t="s">
        <v>171</v>
      </c>
      <c r="G6" s="375" t="s">
        <v>276</v>
      </c>
      <c r="H6" s="406" t="s">
        <v>99</v>
      </c>
      <c r="I6" s="375" t="s">
        <v>275</v>
      </c>
      <c r="J6" s="405" t="s">
        <v>171</v>
      </c>
      <c r="K6" s="375" t="s">
        <v>276</v>
      </c>
      <c r="L6" s="406" t="s">
        <v>99</v>
      </c>
      <c r="M6" s="375" t="s">
        <v>275</v>
      </c>
      <c r="N6" s="405" t="s">
        <v>171</v>
      </c>
      <c r="O6" s="375" t="s">
        <v>276</v>
      </c>
      <c r="P6" s="406" t="s">
        <v>99</v>
      </c>
      <c r="Q6" s="375" t="s">
        <v>275</v>
      </c>
      <c r="R6" s="405" t="s">
        <v>171</v>
      </c>
      <c r="S6" s="375" t="s">
        <v>276</v>
      </c>
      <c r="T6" s="406" t="s">
        <v>99</v>
      </c>
      <c r="U6" s="375" t="s">
        <v>275</v>
      </c>
      <c r="V6" s="405" t="s">
        <v>171</v>
      </c>
      <c r="W6" s="375" t="s">
        <v>276</v>
      </c>
      <c r="X6" s="406" t="s">
        <v>99</v>
      </c>
      <c r="Z6" s="135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5"/>
      <c r="AY6" s="135"/>
      <c r="AZ6" s="135"/>
    </row>
    <row r="7" spans="2:52" ht="13.5" customHeight="1" x14ac:dyDescent="0.15">
      <c r="B7" s="150"/>
      <c r="C7" s="151"/>
      <c r="D7" s="151"/>
      <c r="E7" s="377"/>
      <c r="F7" s="407"/>
      <c r="G7" s="377" t="s">
        <v>277</v>
      </c>
      <c r="H7" s="408"/>
      <c r="I7" s="377"/>
      <c r="J7" s="407"/>
      <c r="K7" s="377" t="s">
        <v>277</v>
      </c>
      <c r="L7" s="408"/>
      <c r="M7" s="377"/>
      <c r="N7" s="407"/>
      <c r="O7" s="377" t="s">
        <v>277</v>
      </c>
      <c r="P7" s="408"/>
      <c r="Q7" s="377"/>
      <c r="R7" s="407"/>
      <c r="S7" s="377" t="s">
        <v>277</v>
      </c>
      <c r="T7" s="408"/>
      <c r="U7" s="377"/>
      <c r="V7" s="407"/>
      <c r="W7" s="377" t="s">
        <v>277</v>
      </c>
      <c r="X7" s="408"/>
      <c r="Z7" s="135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</row>
    <row r="8" spans="2:52" ht="13.5" customHeight="1" x14ac:dyDescent="0.15">
      <c r="B8" s="158" t="s">
        <v>262</v>
      </c>
      <c r="C8" s="135">
        <v>20</v>
      </c>
      <c r="D8" s="156" t="s">
        <v>263</v>
      </c>
      <c r="E8" s="243">
        <v>4305</v>
      </c>
      <c r="F8" s="353">
        <v>6615</v>
      </c>
      <c r="G8" s="243">
        <v>5397</v>
      </c>
      <c r="H8" s="355">
        <v>65151</v>
      </c>
      <c r="I8" s="243">
        <v>1208</v>
      </c>
      <c r="J8" s="353">
        <v>1995</v>
      </c>
      <c r="K8" s="243">
        <v>1747</v>
      </c>
      <c r="L8" s="355">
        <v>263397</v>
      </c>
      <c r="M8" s="243">
        <v>1785</v>
      </c>
      <c r="N8" s="353">
        <v>2772</v>
      </c>
      <c r="O8" s="243">
        <v>2412</v>
      </c>
      <c r="P8" s="355">
        <v>144512</v>
      </c>
      <c r="Q8" s="243">
        <v>1995</v>
      </c>
      <c r="R8" s="353">
        <v>2867</v>
      </c>
      <c r="S8" s="243">
        <v>2616</v>
      </c>
      <c r="T8" s="355">
        <v>142545</v>
      </c>
      <c r="U8" s="243">
        <v>2100</v>
      </c>
      <c r="V8" s="353">
        <v>2940</v>
      </c>
      <c r="W8" s="243">
        <v>2615</v>
      </c>
      <c r="X8" s="243">
        <v>118949</v>
      </c>
      <c r="Y8" s="135"/>
      <c r="Z8" s="135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</row>
    <row r="9" spans="2:52" ht="13.5" customHeight="1" x14ac:dyDescent="0.15">
      <c r="B9" s="158"/>
      <c r="C9" s="341">
        <v>21</v>
      </c>
      <c r="D9" s="135"/>
      <c r="E9" s="243">
        <v>4200</v>
      </c>
      <c r="F9" s="353">
        <v>6300</v>
      </c>
      <c r="G9" s="243">
        <v>5003</v>
      </c>
      <c r="H9" s="355">
        <v>64761</v>
      </c>
      <c r="I9" s="243">
        <v>1050</v>
      </c>
      <c r="J9" s="353">
        <v>1943</v>
      </c>
      <c r="K9" s="243">
        <v>1554</v>
      </c>
      <c r="L9" s="355">
        <v>315616</v>
      </c>
      <c r="M9" s="243">
        <v>1838</v>
      </c>
      <c r="N9" s="353">
        <v>2730</v>
      </c>
      <c r="O9" s="243">
        <v>2217</v>
      </c>
      <c r="P9" s="355">
        <v>150375</v>
      </c>
      <c r="Q9" s="243">
        <v>1995</v>
      </c>
      <c r="R9" s="353">
        <v>2835</v>
      </c>
      <c r="S9" s="243">
        <v>2484</v>
      </c>
      <c r="T9" s="355">
        <v>154431</v>
      </c>
      <c r="U9" s="243">
        <v>1995</v>
      </c>
      <c r="V9" s="353">
        <v>2940</v>
      </c>
      <c r="W9" s="243">
        <v>2436</v>
      </c>
      <c r="X9" s="243">
        <v>130985</v>
      </c>
      <c r="Y9" s="135"/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2:52" ht="13.5" customHeight="1" x14ac:dyDescent="0.15">
      <c r="B10" s="158"/>
      <c r="C10" s="341">
        <v>22</v>
      </c>
      <c r="D10" s="156"/>
      <c r="E10" s="243">
        <v>4305</v>
      </c>
      <c r="F10" s="243">
        <v>5649</v>
      </c>
      <c r="G10" s="243">
        <v>4762</v>
      </c>
      <c r="H10" s="243">
        <v>95266</v>
      </c>
      <c r="I10" s="243">
        <v>998</v>
      </c>
      <c r="J10" s="243">
        <v>1890</v>
      </c>
      <c r="K10" s="243">
        <v>1486</v>
      </c>
      <c r="L10" s="243">
        <v>346864</v>
      </c>
      <c r="M10" s="243">
        <v>1680</v>
      </c>
      <c r="N10" s="243">
        <v>2520</v>
      </c>
      <c r="O10" s="243">
        <v>2178</v>
      </c>
      <c r="P10" s="243">
        <v>166500</v>
      </c>
      <c r="Q10" s="243">
        <v>1890</v>
      </c>
      <c r="R10" s="243">
        <v>2678</v>
      </c>
      <c r="S10" s="243">
        <v>2382</v>
      </c>
      <c r="T10" s="243">
        <v>172523</v>
      </c>
      <c r="U10" s="243">
        <v>1890</v>
      </c>
      <c r="V10" s="243">
        <v>2730</v>
      </c>
      <c r="W10" s="243">
        <v>2416</v>
      </c>
      <c r="X10" s="355">
        <v>147263</v>
      </c>
      <c r="Y10" s="135"/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2:52" ht="13.5" customHeight="1" x14ac:dyDescent="0.15">
      <c r="B11" s="158"/>
      <c r="C11" s="341">
        <v>23</v>
      </c>
      <c r="D11" s="156"/>
      <c r="E11" s="159">
        <v>4200</v>
      </c>
      <c r="F11" s="159">
        <v>5320.35</v>
      </c>
      <c r="G11" s="159">
        <v>4724.4215427740346</v>
      </c>
      <c r="H11" s="159">
        <v>91358.399999999994</v>
      </c>
      <c r="I11" s="159">
        <v>1050</v>
      </c>
      <c r="J11" s="159">
        <v>1890</v>
      </c>
      <c r="K11" s="159">
        <v>1520.4883455537611</v>
      </c>
      <c r="L11" s="159">
        <v>354992.29999999993</v>
      </c>
      <c r="M11" s="159">
        <v>1890</v>
      </c>
      <c r="N11" s="159">
        <v>2520</v>
      </c>
      <c r="O11" s="159">
        <v>2225.7857413569259</v>
      </c>
      <c r="P11" s="159">
        <v>141575.20000000001</v>
      </c>
      <c r="Q11" s="159">
        <v>1995</v>
      </c>
      <c r="R11" s="159">
        <v>2656.5</v>
      </c>
      <c r="S11" s="159">
        <v>2376.8068832531917</v>
      </c>
      <c r="T11" s="159">
        <v>152199</v>
      </c>
      <c r="U11" s="159">
        <v>2081.625</v>
      </c>
      <c r="V11" s="159">
        <v>2677.5</v>
      </c>
      <c r="W11" s="159">
        <v>2375.3953301127221</v>
      </c>
      <c r="X11" s="160">
        <v>144633.79999999999</v>
      </c>
      <c r="Y11" s="135"/>
      <c r="Z11" s="135"/>
      <c r="AA11" s="139"/>
      <c r="AB11" s="34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</row>
    <row r="12" spans="2:52" ht="13.5" customHeight="1" x14ac:dyDescent="0.15">
      <c r="B12" s="291"/>
      <c r="C12" s="314">
        <v>24</v>
      </c>
      <c r="D12" s="161"/>
      <c r="E12" s="239">
        <v>4410</v>
      </c>
      <c r="F12" s="239">
        <v>6300</v>
      </c>
      <c r="G12" s="240">
        <v>4862.706599755229</v>
      </c>
      <c r="H12" s="239">
        <v>47965.099999999991</v>
      </c>
      <c r="I12" s="239">
        <v>1050</v>
      </c>
      <c r="J12" s="239">
        <v>1865.7450000000001</v>
      </c>
      <c r="K12" s="240">
        <v>1415.9367996528579</v>
      </c>
      <c r="L12" s="239">
        <v>739828.5</v>
      </c>
      <c r="M12" s="239">
        <v>1785</v>
      </c>
      <c r="N12" s="239">
        <v>2520</v>
      </c>
      <c r="O12" s="240">
        <v>2037.6196250821081</v>
      </c>
      <c r="P12" s="239">
        <v>315709.5</v>
      </c>
      <c r="Q12" s="239">
        <v>1890</v>
      </c>
      <c r="R12" s="239">
        <v>2625</v>
      </c>
      <c r="S12" s="240">
        <v>2173.0004532997514</v>
      </c>
      <c r="T12" s="239">
        <v>319562.8</v>
      </c>
      <c r="U12" s="239">
        <v>1890</v>
      </c>
      <c r="V12" s="239">
        <v>2625</v>
      </c>
      <c r="W12" s="240">
        <v>2181.5803133371455</v>
      </c>
      <c r="X12" s="241">
        <v>294478</v>
      </c>
      <c r="Y12" s="135"/>
      <c r="Z12" s="135"/>
      <c r="AA12" s="139"/>
      <c r="AB12" s="34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</row>
    <row r="13" spans="2:52" ht="13.5" customHeight="1" x14ac:dyDescent="0.15">
      <c r="B13" s="378"/>
      <c r="C13" s="379">
        <v>2</v>
      </c>
      <c r="D13" s="380"/>
      <c r="E13" s="243">
        <v>4914</v>
      </c>
      <c r="F13" s="243">
        <v>6300</v>
      </c>
      <c r="G13" s="243">
        <v>5474.4164423387529</v>
      </c>
      <c r="H13" s="243">
        <v>3000.5</v>
      </c>
      <c r="I13" s="243">
        <v>1155</v>
      </c>
      <c r="J13" s="243">
        <v>1680</v>
      </c>
      <c r="K13" s="243">
        <v>1437.343106098753</v>
      </c>
      <c r="L13" s="243">
        <v>53212.600000000006</v>
      </c>
      <c r="M13" s="243">
        <v>1995</v>
      </c>
      <c r="N13" s="243">
        <v>2415</v>
      </c>
      <c r="O13" s="243">
        <v>2144.3338381652961</v>
      </c>
      <c r="P13" s="243">
        <v>25839.1</v>
      </c>
      <c r="Q13" s="243">
        <v>1995</v>
      </c>
      <c r="R13" s="243">
        <v>2520</v>
      </c>
      <c r="S13" s="243">
        <v>2211.1550411485337</v>
      </c>
      <c r="T13" s="243">
        <v>24492.2</v>
      </c>
      <c r="U13" s="243">
        <v>1995</v>
      </c>
      <c r="V13" s="243">
        <v>2520</v>
      </c>
      <c r="W13" s="243">
        <v>2220.831723140579</v>
      </c>
      <c r="X13" s="355">
        <v>25293.300000000003</v>
      </c>
      <c r="Y13" s="135"/>
      <c r="Z13" s="135"/>
      <c r="AA13" s="139"/>
      <c r="AB13" s="341"/>
      <c r="AC13" s="135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2:52" ht="13.5" customHeight="1" x14ac:dyDescent="0.15">
      <c r="B14" s="378"/>
      <c r="C14" s="379">
        <v>3</v>
      </c>
      <c r="D14" s="380"/>
      <c r="E14" s="243">
        <v>4704</v>
      </c>
      <c r="F14" s="243">
        <v>6772.5</v>
      </c>
      <c r="G14" s="243">
        <v>5587.0792485424317</v>
      </c>
      <c r="H14" s="243">
        <v>2013.7</v>
      </c>
      <c r="I14" s="243">
        <v>1260</v>
      </c>
      <c r="J14" s="243">
        <v>1785</v>
      </c>
      <c r="K14" s="243">
        <v>1500.8835663489538</v>
      </c>
      <c r="L14" s="243">
        <v>62496.800000000003</v>
      </c>
      <c r="M14" s="243">
        <v>1995</v>
      </c>
      <c r="N14" s="243">
        <v>2415</v>
      </c>
      <c r="O14" s="243">
        <v>2202.4489863194331</v>
      </c>
      <c r="P14" s="243">
        <v>26210.199999999997</v>
      </c>
      <c r="Q14" s="243">
        <v>2100</v>
      </c>
      <c r="R14" s="243">
        <v>2520</v>
      </c>
      <c r="S14" s="243">
        <v>2344.1873866446826</v>
      </c>
      <c r="T14" s="243">
        <v>23853</v>
      </c>
      <c r="U14" s="243">
        <v>2100</v>
      </c>
      <c r="V14" s="243">
        <v>2625</v>
      </c>
      <c r="W14" s="355">
        <v>2345.9651747080443</v>
      </c>
      <c r="X14" s="355">
        <v>23745.200000000001</v>
      </c>
      <c r="Y14" s="135"/>
      <c r="Z14" s="135"/>
      <c r="AA14" s="139"/>
      <c r="AB14" s="341"/>
      <c r="AC14" s="135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2:52" ht="13.5" customHeight="1" x14ac:dyDescent="0.15">
      <c r="B15" s="378"/>
      <c r="C15" s="379">
        <v>4</v>
      </c>
      <c r="D15" s="380"/>
      <c r="E15" s="243">
        <v>4914</v>
      </c>
      <c r="F15" s="243">
        <v>6835.5</v>
      </c>
      <c r="G15" s="243">
        <v>5493.9535662299859</v>
      </c>
      <c r="H15" s="243">
        <v>2497.1999999999998</v>
      </c>
      <c r="I15" s="243">
        <v>1260</v>
      </c>
      <c r="J15" s="243">
        <v>1785</v>
      </c>
      <c r="K15" s="243">
        <v>1539.2696965824712</v>
      </c>
      <c r="L15" s="243">
        <v>68788.3</v>
      </c>
      <c r="M15" s="243">
        <v>2100</v>
      </c>
      <c r="N15" s="243">
        <v>2415</v>
      </c>
      <c r="O15" s="243">
        <v>2269.6339898705673</v>
      </c>
      <c r="P15" s="243">
        <v>30360.1</v>
      </c>
      <c r="Q15" s="243">
        <v>2100</v>
      </c>
      <c r="R15" s="243">
        <v>2415</v>
      </c>
      <c r="S15" s="243">
        <v>2276.73830248485</v>
      </c>
      <c r="T15" s="243">
        <v>27406.3</v>
      </c>
      <c r="U15" s="243">
        <v>2100</v>
      </c>
      <c r="V15" s="243">
        <v>2415</v>
      </c>
      <c r="W15" s="243">
        <v>2304.5083160472855</v>
      </c>
      <c r="X15" s="355">
        <v>27839.5</v>
      </c>
      <c r="Y15" s="135"/>
      <c r="Z15" s="135"/>
      <c r="AA15" s="139"/>
      <c r="AB15" s="341"/>
      <c r="AC15" s="135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2:52" ht="13.5" customHeight="1" x14ac:dyDescent="0.15">
      <c r="B16" s="378"/>
      <c r="C16" s="379">
        <v>5</v>
      </c>
      <c r="D16" s="380"/>
      <c r="E16" s="243">
        <v>4725</v>
      </c>
      <c r="F16" s="243">
        <v>6678</v>
      </c>
      <c r="G16" s="243">
        <v>5493.093941008683</v>
      </c>
      <c r="H16" s="243">
        <v>4239.8</v>
      </c>
      <c r="I16" s="243">
        <v>1207.5</v>
      </c>
      <c r="J16" s="243">
        <v>1995</v>
      </c>
      <c r="K16" s="243">
        <v>1599.1526856924197</v>
      </c>
      <c r="L16" s="243">
        <v>80094.8</v>
      </c>
      <c r="M16" s="243">
        <v>2100</v>
      </c>
      <c r="N16" s="243">
        <v>2625</v>
      </c>
      <c r="O16" s="243">
        <v>2348.9695467510305</v>
      </c>
      <c r="P16" s="243">
        <v>36327.5</v>
      </c>
      <c r="Q16" s="243">
        <v>2100</v>
      </c>
      <c r="R16" s="243">
        <v>2835</v>
      </c>
      <c r="S16" s="243">
        <v>2477.0659555319198</v>
      </c>
      <c r="T16" s="243">
        <v>32889.9</v>
      </c>
      <c r="U16" s="243">
        <v>2100</v>
      </c>
      <c r="V16" s="243">
        <v>2940</v>
      </c>
      <c r="W16" s="243">
        <v>2495.4026009536219</v>
      </c>
      <c r="X16" s="355">
        <v>33489.4</v>
      </c>
      <c r="Y16" s="135"/>
      <c r="Z16" s="135"/>
      <c r="AA16" s="139"/>
      <c r="AB16" s="341"/>
      <c r="AC16" s="135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2:52" ht="13.5" customHeight="1" x14ac:dyDescent="0.15">
      <c r="B17" s="378"/>
      <c r="C17" s="379">
        <v>6</v>
      </c>
      <c r="D17" s="380"/>
      <c r="E17" s="243">
        <v>5040</v>
      </c>
      <c r="F17" s="243">
        <v>6825</v>
      </c>
      <c r="G17" s="243">
        <v>5685.6174694130395</v>
      </c>
      <c r="H17" s="243">
        <v>2933.1</v>
      </c>
      <c r="I17" s="243">
        <v>1365</v>
      </c>
      <c r="J17" s="243">
        <v>1942.5</v>
      </c>
      <c r="K17" s="243">
        <v>1637.104690403562</v>
      </c>
      <c r="L17" s="243">
        <v>54304.5</v>
      </c>
      <c r="M17" s="243">
        <v>2205</v>
      </c>
      <c r="N17" s="243">
        <v>2625</v>
      </c>
      <c r="O17" s="243">
        <v>2419.9026420376435</v>
      </c>
      <c r="P17" s="243">
        <v>27944.400000000001</v>
      </c>
      <c r="Q17" s="243">
        <v>2205</v>
      </c>
      <c r="R17" s="243">
        <v>2730</v>
      </c>
      <c r="S17" s="243">
        <v>2499.0926409845742</v>
      </c>
      <c r="T17" s="243">
        <v>25222.799999999999</v>
      </c>
      <c r="U17" s="243">
        <v>2205</v>
      </c>
      <c r="V17" s="243">
        <v>2730</v>
      </c>
      <c r="W17" s="243">
        <v>2515.0805789678971</v>
      </c>
      <c r="X17" s="355">
        <v>26229.199999999997</v>
      </c>
      <c r="Y17" s="135"/>
      <c r="Z17" s="135"/>
      <c r="AA17" s="139"/>
      <c r="AB17" s="341"/>
      <c r="AC17" s="135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2:52" ht="13.5" customHeight="1" x14ac:dyDescent="0.15">
      <c r="B18" s="378"/>
      <c r="C18" s="379">
        <v>7</v>
      </c>
      <c r="D18" s="380"/>
      <c r="E18" s="243">
        <v>5040</v>
      </c>
      <c r="F18" s="243">
        <v>6642.3</v>
      </c>
      <c r="G18" s="243">
        <v>5759.5728542315992</v>
      </c>
      <c r="H18" s="243">
        <v>2897.3</v>
      </c>
      <c r="I18" s="243">
        <v>1365</v>
      </c>
      <c r="J18" s="243">
        <v>1974</v>
      </c>
      <c r="K18" s="243">
        <v>1653.5831692947786</v>
      </c>
      <c r="L18" s="243">
        <v>67845.799999999988</v>
      </c>
      <c r="M18" s="243">
        <v>2152.5</v>
      </c>
      <c r="N18" s="243">
        <v>2730</v>
      </c>
      <c r="O18" s="243">
        <v>2454.7068874172191</v>
      </c>
      <c r="P18" s="243">
        <v>36918.400000000001</v>
      </c>
      <c r="Q18" s="243">
        <v>2205</v>
      </c>
      <c r="R18" s="243">
        <v>2835</v>
      </c>
      <c r="S18" s="243">
        <v>2524.9550305587441</v>
      </c>
      <c r="T18" s="243">
        <v>34597.599999999999</v>
      </c>
      <c r="U18" s="243">
        <v>2205</v>
      </c>
      <c r="V18" s="243">
        <v>2835</v>
      </c>
      <c r="W18" s="243">
        <v>2532.2237259211001</v>
      </c>
      <c r="X18" s="355">
        <v>35097.9</v>
      </c>
      <c r="Y18" s="135"/>
      <c r="Z18" s="135"/>
      <c r="AA18" s="139"/>
      <c r="AB18" s="341"/>
      <c r="AC18" s="13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2:52" ht="13.5" customHeight="1" x14ac:dyDescent="0.15">
      <c r="B19" s="378"/>
      <c r="C19" s="379">
        <v>8</v>
      </c>
      <c r="D19" s="380"/>
      <c r="E19" s="243">
        <v>5040</v>
      </c>
      <c r="F19" s="243">
        <v>6090</v>
      </c>
      <c r="G19" s="243">
        <v>5449.7149816436031</v>
      </c>
      <c r="H19" s="243">
        <v>2589.5</v>
      </c>
      <c r="I19" s="243">
        <v>1429.575</v>
      </c>
      <c r="J19" s="243">
        <v>1890</v>
      </c>
      <c r="K19" s="243">
        <v>1662.9918188216552</v>
      </c>
      <c r="L19" s="243">
        <v>65744.800000000003</v>
      </c>
      <c r="M19" s="243">
        <v>2205</v>
      </c>
      <c r="N19" s="243">
        <v>2625</v>
      </c>
      <c r="O19" s="243">
        <v>2414.0047366323729</v>
      </c>
      <c r="P19" s="243">
        <v>29420.1</v>
      </c>
      <c r="Q19" s="243">
        <v>2205</v>
      </c>
      <c r="R19" s="243">
        <v>2625</v>
      </c>
      <c r="S19" s="243">
        <v>2431.0996132169303</v>
      </c>
      <c r="T19" s="243">
        <v>28821.9</v>
      </c>
      <c r="U19" s="243">
        <v>2205</v>
      </c>
      <c r="V19" s="243">
        <v>2625</v>
      </c>
      <c r="W19" s="243">
        <v>2436.2300884116257</v>
      </c>
      <c r="X19" s="355">
        <v>29003.9</v>
      </c>
      <c r="Y19" s="135"/>
      <c r="Z19" s="135"/>
      <c r="AA19" s="139"/>
      <c r="AB19" s="341"/>
      <c r="AC19" s="135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2:52" ht="13.5" customHeight="1" x14ac:dyDescent="0.15">
      <c r="B20" s="378"/>
      <c r="C20" s="379">
        <v>9</v>
      </c>
      <c r="D20" s="380"/>
      <c r="E20" s="243">
        <v>5019</v>
      </c>
      <c r="F20" s="243">
        <v>6648.6</v>
      </c>
      <c r="G20" s="243">
        <v>5717.9495993535793</v>
      </c>
      <c r="H20" s="243">
        <v>2346.6999999999998</v>
      </c>
      <c r="I20" s="243">
        <v>1409.94</v>
      </c>
      <c r="J20" s="243">
        <v>1890</v>
      </c>
      <c r="K20" s="243">
        <v>1668.6206541712606</v>
      </c>
      <c r="L20" s="243">
        <v>47233.600000000006</v>
      </c>
      <c r="M20" s="243">
        <v>2205</v>
      </c>
      <c r="N20" s="243">
        <v>2730</v>
      </c>
      <c r="O20" s="243">
        <v>2476.2886105683738</v>
      </c>
      <c r="P20" s="243">
        <v>25385.199999999997</v>
      </c>
      <c r="Q20" s="243">
        <v>2205</v>
      </c>
      <c r="R20" s="243">
        <v>2835</v>
      </c>
      <c r="S20" s="243">
        <v>2554.2232722143867</v>
      </c>
      <c r="T20" s="243">
        <v>24577.5</v>
      </c>
      <c r="U20" s="243">
        <v>2257.5</v>
      </c>
      <c r="V20" s="243">
        <v>2835</v>
      </c>
      <c r="W20" s="243">
        <v>2562.7696914325343</v>
      </c>
      <c r="X20" s="355">
        <v>23596.6</v>
      </c>
      <c r="Y20" s="135"/>
      <c r="Z20" s="135"/>
      <c r="AA20" s="139"/>
      <c r="AB20" s="341"/>
      <c r="AC20" s="135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2:52" ht="13.5" customHeight="1" x14ac:dyDescent="0.15">
      <c r="B21" s="378"/>
      <c r="C21" s="379">
        <v>10</v>
      </c>
      <c r="D21" s="380"/>
      <c r="E21" s="243">
        <v>5040</v>
      </c>
      <c r="F21" s="243">
        <v>6758.85</v>
      </c>
      <c r="G21" s="243">
        <v>5768.9559883905495</v>
      </c>
      <c r="H21" s="243">
        <v>3522.1</v>
      </c>
      <c r="I21" s="243">
        <v>1365</v>
      </c>
      <c r="J21" s="243">
        <v>1890</v>
      </c>
      <c r="K21" s="243">
        <v>1651.8498361547693</v>
      </c>
      <c r="L21" s="243">
        <v>62253.200000000004</v>
      </c>
      <c r="M21" s="243">
        <v>2205</v>
      </c>
      <c r="N21" s="243">
        <v>2730</v>
      </c>
      <c r="O21" s="243">
        <v>2539.2745984143189</v>
      </c>
      <c r="P21" s="243">
        <v>33227</v>
      </c>
      <c r="Q21" s="243">
        <v>2310</v>
      </c>
      <c r="R21" s="243">
        <v>2835</v>
      </c>
      <c r="S21" s="243">
        <v>2606.5625431206358</v>
      </c>
      <c r="T21" s="243">
        <v>31212</v>
      </c>
      <c r="U21" s="243">
        <v>2310</v>
      </c>
      <c r="V21" s="243">
        <v>2835</v>
      </c>
      <c r="W21" s="243">
        <v>2614.4289420906116</v>
      </c>
      <c r="X21" s="355">
        <v>31969.300000000003</v>
      </c>
      <c r="Y21" s="135"/>
      <c r="Z21" s="135"/>
      <c r="AA21" s="139"/>
      <c r="AB21" s="341"/>
      <c r="AC21" s="135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2:52" ht="13.5" customHeight="1" x14ac:dyDescent="0.15">
      <c r="B22" s="378"/>
      <c r="C22" s="379">
        <v>11</v>
      </c>
      <c r="D22" s="380"/>
      <c r="E22" s="243">
        <v>5071.5</v>
      </c>
      <c r="F22" s="243">
        <v>6930</v>
      </c>
      <c r="G22" s="243">
        <v>6044.0153617968008</v>
      </c>
      <c r="H22" s="243">
        <v>2718.3</v>
      </c>
      <c r="I22" s="243">
        <v>1365</v>
      </c>
      <c r="J22" s="243">
        <v>1890</v>
      </c>
      <c r="K22" s="243">
        <v>1626.5847004421223</v>
      </c>
      <c r="L22" s="243">
        <v>50674.5</v>
      </c>
      <c r="M22" s="243">
        <v>2310</v>
      </c>
      <c r="N22" s="243">
        <v>2730</v>
      </c>
      <c r="O22" s="243">
        <v>2582.2640174473163</v>
      </c>
      <c r="P22" s="243">
        <v>26115.599999999999</v>
      </c>
      <c r="Q22" s="243">
        <v>2310</v>
      </c>
      <c r="R22" s="243">
        <v>2730</v>
      </c>
      <c r="S22" s="243">
        <v>2615.2438386634371</v>
      </c>
      <c r="T22" s="243">
        <v>24063.599999999999</v>
      </c>
      <c r="U22" s="243">
        <v>2310</v>
      </c>
      <c r="V22" s="243">
        <v>2940</v>
      </c>
      <c r="W22" s="243">
        <v>2690.5844867711917</v>
      </c>
      <c r="X22" s="355">
        <v>24926.299999999996</v>
      </c>
      <c r="Y22" s="135"/>
      <c r="Z22" s="135"/>
      <c r="AA22" s="139"/>
      <c r="AB22" s="341"/>
      <c r="AC22" s="135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2:52" ht="13.5" customHeight="1" x14ac:dyDescent="0.15">
      <c r="B23" s="378"/>
      <c r="C23" s="379">
        <v>12</v>
      </c>
      <c r="D23" s="380"/>
      <c r="E23" s="243">
        <v>5334</v>
      </c>
      <c r="F23" s="243">
        <v>6825</v>
      </c>
      <c r="G23" s="243">
        <v>5911.6811506127815</v>
      </c>
      <c r="H23" s="243">
        <v>3941.1</v>
      </c>
      <c r="I23" s="243">
        <v>1365</v>
      </c>
      <c r="J23" s="243">
        <v>1890</v>
      </c>
      <c r="K23" s="243">
        <v>1624.2105983230156</v>
      </c>
      <c r="L23" s="243">
        <v>58616.6</v>
      </c>
      <c r="M23" s="243">
        <v>2310</v>
      </c>
      <c r="N23" s="243">
        <v>2730</v>
      </c>
      <c r="O23" s="243">
        <v>2628.6942810034911</v>
      </c>
      <c r="P23" s="243">
        <v>29591.200000000001</v>
      </c>
      <c r="Q23" s="243">
        <v>2310</v>
      </c>
      <c r="R23" s="243">
        <v>2730</v>
      </c>
      <c r="S23" s="243">
        <v>2644.7167373560978</v>
      </c>
      <c r="T23" s="243">
        <v>28342.299999999996</v>
      </c>
      <c r="U23" s="243">
        <v>2310</v>
      </c>
      <c r="V23" s="243">
        <v>2940</v>
      </c>
      <c r="W23" s="243">
        <v>2766.2198080152593</v>
      </c>
      <c r="X23" s="355">
        <v>29627.9</v>
      </c>
      <c r="Y23" s="135"/>
      <c r="Z23" s="135"/>
      <c r="AA23" s="139"/>
      <c r="AB23" s="341"/>
      <c r="AC23" s="135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2:52" ht="13.5" customHeight="1" x14ac:dyDescent="0.15">
      <c r="B24" s="378" t="s">
        <v>264</v>
      </c>
      <c r="C24" s="379">
        <v>1</v>
      </c>
      <c r="D24" s="380"/>
      <c r="E24" s="243">
        <v>5019</v>
      </c>
      <c r="F24" s="243">
        <v>7035</v>
      </c>
      <c r="G24" s="243">
        <v>5741.0327591212608</v>
      </c>
      <c r="H24" s="243">
        <v>4767.6000000000004</v>
      </c>
      <c r="I24" s="243">
        <v>1365</v>
      </c>
      <c r="J24" s="243">
        <v>1890</v>
      </c>
      <c r="K24" s="243">
        <v>1602.3698932872244</v>
      </c>
      <c r="L24" s="243">
        <v>68450.2</v>
      </c>
      <c r="M24" s="243">
        <v>2205</v>
      </c>
      <c r="N24" s="243">
        <v>2730</v>
      </c>
      <c r="O24" s="243">
        <v>2548.4242781469129</v>
      </c>
      <c r="P24" s="243">
        <v>34979.9</v>
      </c>
      <c r="Q24" s="243">
        <v>2205</v>
      </c>
      <c r="R24" s="243">
        <v>2835</v>
      </c>
      <c r="S24" s="243">
        <v>2616.0178271541145</v>
      </c>
      <c r="T24" s="243">
        <v>33374.699999999997</v>
      </c>
      <c r="U24" s="243">
        <v>2205</v>
      </c>
      <c r="V24" s="243">
        <v>2835</v>
      </c>
      <c r="W24" s="243">
        <v>2652.7634280160241</v>
      </c>
      <c r="X24" s="355">
        <v>32457.799999999996</v>
      </c>
      <c r="Y24" s="135"/>
      <c r="Z24" s="135"/>
      <c r="AA24" s="139"/>
      <c r="AB24" s="341"/>
      <c r="AC24" s="135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135"/>
      <c r="AY24" s="135"/>
      <c r="AZ24" s="135"/>
    </row>
    <row r="25" spans="2:52" ht="13.5" customHeight="1" x14ac:dyDescent="0.15">
      <c r="B25" s="386"/>
      <c r="C25" s="387">
        <v>2</v>
      </c>
      <c r="D25" s="388"/>
      <c r="E25" s="356">
        <v>5087.25</v>
      </c>
      <c r="F25" s="356">
        <v>6510</v>
      </c>
      <c r="G25" s="356">
        <v>5692.3662427405734</v>
      </c>
      <c r="H25" s="356">
        <v>2178.6</v>
      </c>
      <c r="I25" s="356">
        <v>1365</v>
      </c>
      <c r="J25" s="356">
        <v>1995</v>
      </c>
      <c r="K25" s="356">
        <v>1657.1394504435589</v>
      </c>
      <c r="L25" s="356">
        <v>52439.7</v>
      </c>
      <c r="M25" s="356">
        <v>2205</v>
      </c>
      <c r="N25" s="356">
        <v>2730</v>
      </c>
      <c r="O25" s="356">
        <v>2525.8499952526386</v>
      </c>
      <c r="P25" s="356">
        <v>24876.799999999999</v>
      </c>
      <c r="Q25" s="356">
        <v>2205</v>
      </c>
      <c r="R25" s="356">
        <v>2835</v>
      </c>
      <c r="S25" s="356">
        <v>2608.1838419336077</v>
      </c>
      <c r="T25" s="356">
        <v>22532.2</v>
      </c>
      <c r="U25" s="356">
        <v>2205</v>
      </c>
      <c r="V25" s="356">
        <v>2835</v>
      </c>
      <c r="W25" s="356">
        <v>2621.1856522638</v>
      </c>
      <c r="X25" s="357">
        <v>23246.5</v>
      </c>
      <c r="Y25" s="135"/>
      <c r="Z25" s="135"/>
      <c r="AA25" s="139"/>
      <c r="AB25" s="341"/>
      <c r="AC25" s="135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135"/>
      <c r="AY25" s="135"/>
      <c r="AZ25" s="135"/>
    </row>
    <row r="26" spans="2:52" ht="13.5" customHeight="1" x14ac:dyDescent="0.15">
      <c r="B26" s="391"/>
      <c r="C26" s="392"/>
      <c r="D26" s="39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394"/>
      <c r="C27" s="392"/>
      <c r="D27" s="395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396" t="s">
        <v>126</v>
      </c>
      <c r="C28" s="392"/>
      <c r="D28" s="39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397">
        <v>41675</v>
      </c>
      <c r="C29" s="398"/>
      <c r="D29" s="399">
        <v>41680</v>
      </c>
      <c r="E29" s="243">
        <v>5617.5</v>
      </c>
      <c r="F29" s="243">
        <v>5617.5</v>
      </c>
      <c r="G29" s="243">
        <v>5617.5</v>
      </c>
      <c r="H29" s="243">
        <v>387.6</v>
      </c>
      <c r="I29" s="243">
        <v>1365</v>
      </c>
      <c r="J29" s="243">
        <v>1890</v>
      </c>
      <c r="K29" s="243">
        <v>1594.1219377396801</v>
      </c>
      <c r="L29" s="243">
        <v>6651</v>
      </c>
      <c r="M29" s="243">
        <v>2205</v>
      </c>
      <c r="N29" s="243">
        <v>2730</v>
      </c>
      <c r="O29" s="243">
        <v>2506.0452907452914</v>
      </c>
      <c r="P29" s="243">
        <v>3720.7</v>
      </c>
      <c r="Q29" s="243">
        <v>2205</v>
      </c>
      <c r="R29" s="243">
        <v>2835</v>
      </c>
      <c r="S29" s="243">
        <v>2638.9858151922176</v>
      </c>
      <c r="T29" s="243">
        <v>3069.2</v>
      </c>
      <c r="U29" s="243">
        <v>2205</v>
      </c>
      <c r="V29" s="243">
        <v>2835</v>
      </c>
      <c r="W29" s="243">
        <v>2623.3714131752663</v>
      </c>
      <c r="X29" s="243">
        <v>3523.1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400" t="s">
        <v>127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397">
        <v>41682</v>
      </c>
      <c r="C31" s="398"/>
      <c r="D31" s="399">
        <v>41688</v>
      </c>
      <c r="E31" s="132">
        <v>5124</v>
      </c>
      <c r="F31" s="132">
        <v>6195</v>
      </c>
      <c r="G31" s="132">
        <v>5639.6710231516081</v>
      </c>
      <c r="H31" s="132">
        <v>653.1</v>
      </c>
      <c r="I31" s="132">
        <v>1470</v>
      </c>
      <c r="J31" s="132">
        <v>1995</v>
      </c>
      <c r="K31" s="132">
        <v>1682.803447677612</v>
      </c>
      <c r="L31" s="132">
        <v>18528.8</v>
      </c>
      <c r="M31" s="132">
        <v>2310</v>
      </c>
      <c r="N31" s="132">
        <v>2730</v>
      </c>
      <c r="O31" s="132">
        <v>2540.3701600609752</v>
      </c>
      <c r="P31" s="132">
        <v>7232.3</v>
      </c>
      <c r="Q31" s="132">
        <v>2310</v>
      </c>
      <c r="R31" s="132">
        <v>2835</v>
      </c>
      <c r="S31" s="132">
        <v>2605.7362266112268</v>
      </c>
      <c r="T31" s="132">
        <v>7086.4</v>
      </c>
      <c r="U31" s="132">
        <v>2310</v>
      </c>
      <c r="V31" s="132">
        <v>2835</v>
      </c>
      <c r="W31" s="132">
        <v>2630.3185825410565</v>
      </c>
      <c r="X31" s="132">
        <v>6898.7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400" t="s">
        <v>128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397">
        <v>41689</v>
      </c>
      <c r="C33" s="398"/>
      <c r="D33" s="399">
        <v>41695</v>
      </c>
      <c r="E33" s="214">
        <v>5124</v>
      </c>
      <c r="F33" s="132">
        <v>6211.8</v>
      </c>
      <c r="G33" s="292">
        <v>5615.6188386225531</v>
      </c>
      <c r="H33" s="132">
        <v>567.1</v>
      </c>
      <c r="I33" s="132">
        <v>1470</v>
      </c>
      <c r="J33" s="132">
        <v>1995</v>
      </c>
      <c r="K33" s="132">
        <v>1663.2083208912372</v>
      </c>
      <c r="L33" s="132">
        <v>14540.2</v>
      </c>
      <c r="M33" s="132">
        <v>2205</v>
      </c>
      <c r="N33" s="132">
        <v>2730</v>
      </c>
      <c r="O33" s="132">
        <v>2538.1913328901446</v>
      </c>
      <c r="P33" s="132">
        <v>7327.9</v>
      </c>
      <c r="Q33" s="132">
        <v>2205</v>
      </c>
      <c r="R33" s="132">
        <v>2835</v>
      </c>
      <c r="S33" s="132">
        <v>2636.5736340591889</v>
      </c>
      <c r="T33" s="132">
        <v>6378.8</v>
      </c>
      <c r="U33" s="132">
        <v>2205</v>
      </c>
      <c r="V33" s="132">
        <v>2835</v>
      </c>
      <c r="W33" s="132">
        <v>2627.0142128174825</v>
      </c>
      <c r="X33" s="132">
        <v>6584.1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400" t="s">
        <v>129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397">
        <v>41696</v>
      </c>
      <c r="C35" s="398"/>
      <c r="D35" s="399">
        <v>41702</v>
      </c>
      <c r="E35" s="132">
        <v>5087.25</v>
      </c>
      <c r="F35" s="132">
        <v>6510</v>
      </c>
      <c r="G35" s="132">
        <v>5807.8964467005089</v>
      </c>
      <c r="H35" s="132">
        <v>570.79999999999995</v>
      </c>
      <c r="I35" s="132">
        <v>1470</v>
      </c>
      <c r="J35" s="132">
        <v>1995</v>
      </c>
      <c r="K35" s="132">
        <v>1651.1920015560008</v>
      </c>
      <c r="L35" s="132">
        <v>12719.7</v>
      </c>
      <c r="M35" s="132">
        <v>2205</v>
      </c>
      <c r="N35" s="132">
        <v>2730</v>
      </c>
      <c r="O35" s="132">
        <v>2505.7838326842284</v>
      </c>
      <c r="P35" s="132">
        <v>6595.9</v>
      </c>
      <c r="Q35" s="132">
        <v>2205</v>
      </c>
      <c r="R35" s="132">
        <v>2730</v>
      </c>
      <c r="S35" s="132">
        <v>2559.930116855523</v>
      </c>
      <c r="T35" s="132">
        <v>5997.8</v>
      </c>
      <c r="U35" s="132">
        <v>2205</v>
      </c>
      <c r="V35" s="132">
        <v>2835</v>
      </c>
      <c r="W35" s="132">
        <v>2604.845307358165</v>
      </c>
      <c r="X35" s="132">
        <v>6240.6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400" t="s">
        <v>130</v>
      </c>
      <c r="C36" s="401"/>
      <c r="D36" s="399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77"/>
      <c r="F40" s="177"/>
      <c r="G40" s="177"/>
      <c r="H40" s="177"/>
      <c r="I40" s="177"/>
      <c r="J40" s="177"/>
      <c r="K40" s="177"/>
      <c r="L40" s="17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353"/>
      <c r="Y40" s="135"/>
    </row>
    <row r="41" spans="2:52" ht="13.5" customHeight="1" x14ac:dyDescent="0.15">
      <c r="B41" s="138"/>
      <c r="D41" s="135"/>
      <c r="E41" s="178"/>
      <c r="F41" s="178"/>
      <c r="G41" s="178"/>
      <c r="H41" s="178"/>
      <c r="I41" s="178"/>
      <c r="J41" s="178"/>
      <c r="K41" s="135"/>
      <c r="L41" s="135"/>
      <c r="X41" s="353"/>
      <c r="Y41" s="135"/>
    </row>
    <row r="42" spans="2:52" ht="13.5" customHeight="1" x14ac:dyDescent="0.15">
      <c r="B42" s="138"/>
      <c r="D42" s="135"/>
      <c r="E42" s="178"/>
      <c r="F42" s="178"/>
      <c r="G42" s="178"/>
      <c r="H42" s="178"/>
      <c r="I42" s="178"/>
      <c r="J42" s="178"/>
      <c r="K42" s="135"/>
      <c r="L42" s="135"/>
      <c r="X42" s="353"/>
      <c r="Y42" s="135"/>
    </row>
    <row r="43" spans="2:52" ht="13.5" x14ac:dyDescent="0.15">
      <c r="D43" s="135"/>
      <c r="E43" s="178"/>
      <c r="F43" s="178"/>
      <c r="G43" s="178"/>
      <c r="H43" s="178"/>
      <c r="I43" s="178"/>
      <c r="J43" s="178"/>
      <c r="K43" s="135"/>
      <c r="L43" s="135"/>
      <c r="X43" s="353"/>
      <c r="Y43" s="135"/>
    </row>
    <row r="44" spans="2:52" ht="13.5" x14ac:dyDescent="0.15">
      <c r="D44" s="135"/>
      <c r="E44" s="178"/>
      <c r="F44" s="178"/>
      <c r="G44" s="178"/>
      <c r="H44" s="178"/>
      <c r="I44" s="178"/>
      <c r="J44" s="178"/>
      <c r="K44" s="135"/>
      <c r="L44" s="135"/>
      <c r="X44" s="353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53"/>
      <c r="Y45" s="135"/>
    </row>
    <row r="46" spans="2:52" x14ac:dyDescent="0.15">
      <c r="X46" s="353"/>
      <c r="Y46" s="135"/>
    </row>
    <row r="47" spans="2:52" x14ac:dyDescent="0.15">
      <c r="X47" s="353"/>
      <c r="Y47" s="135"/>
    </row>
    <row r="48" spans="2:52" x14ac:dyDescent="0.15">
      <c r="X48" s="353"/>
      <c r="Y48" s="135"/>
    </row>
    <row r="49" spans="24:25" x14ac:dyDescent="0.15">
      <c r="X49" s="353"/>
      <c r="Y49" s="135"/>
    </row>
    <row r="50" spans="24:25" x14ac:dyDescent="0.15">
      <c r="X50" s="353"/>
      <c r="Y50" s="135"/>
    </row>
    <row r="51" spans="24:25" x14ac:dyDescent="0.15">
      <c r="X51" s="353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68"/>
      <c r="C1" s="368"/>
      <c r="D1" s="368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40"/>
      <c r="C3" s="340"/>
      <c r="D3" s="340"/>
      <c r="T3" s="138" t="s">
        <v>88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47" t="s">
        <v>258</v>
      </c>
      <c r="D5" s="346"/>
      <c r="E5" s="369" t="s">
        <v>284</v>
      </c>
      <c r="F5" s="370"/>
      <c r="G5" s="370"/>
      <c r="H5" s="371"/>
      <c r="I5" s="369" t="s">
        <v>285</v>
      </c>
      <c r="J5" s="370"/>
      <c r="K5" s="370"/>
      <c r="L5" s="371"/>
      <c r="M5" s="369" t="s">
        <v>286</v>
      </c>
      <c r="N5" s="370"/>
      <c r="O5" s="370"/>
      <c r="P5" s="371"/>
      <c r="Q5" s="369" t="s">
        <v>287</v>
      </c>
      <c r="R5" s="370"/>
      <c r="S5" s="370"/>
      <c r="T5" s="371"/>
      <c r="V5" s="135"/>
      <c r="W5" s="135"/>
      <c r="X5" s="372"/>
      <c r="Y5" s="373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35"/>
      <c r="AQ5" s="135"/>
      <c r="AR5" s="135"/>
    </row>
    <row r="6" spans="2:44" ht="13.5" customHeight="1" x14ac:dyDescent="0.15">
      <c r="B6" s="350" t="s">
        <v>274</v>
      </c>
      <c r="C6" s="373"/>
      <c r="D6" s="374"/>
      <c r="E6" s="375" t="s">
        <v>275</v>
      </c>
      <c r="F6" s="405" t="s">
        <v>171</v>
      </c>
      <c r="G6" s="375" t="s">
        <v>276</v>
      </c>
      <c r="H6" s="406" t="s">
        <v>99</v>
      </c>
      <c r="I6" s="375" t="s">
        <v>275</v>
      </c>
      <c r="J6" s="405" t="s">
        <v>171</v>
      </c>
      <c r="K6" s="375" t="s">
        <v>276</v>
      </c>
      <c r="L6" s="406" t="s">
        <v>99</v>
      </c>
      <c r="M6" s="375" t="s">
        <v>275</v>
      </c>
      <c r="N6" s="405" t="s">
        <v>171</v>
      </c>
      <c r="O6" s="375" t="s">
        <v>276</v>
      </c>
      <c r="P6" s="406" t="s">
        <v>99</v>
      </c>
      <c r="Q6" s="375" t="s">
        <v>275</v>
      </c>
      <c r="R6" s="405" t="s">
        <v>171</v>
      </c>
      <c r="S6" s="375" t="s">
        <v>276</v>
      </c>
      <c r="T6" s="406" t="s">
        <v>99</v>
      </c>
      <c r="V6" s="135"/>
      <c r="W6" s="373"/>
      <c r="X6" s="373"/>
      <c r="Y6" s="373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135"/>
      <c r="AQ6" s="135"/>
      <c r="AR6" s="135"/>
    </row>
    <row r="7" spans="2:44" ht="13.5" customHeight="1" x14ac:dyDescent="0.15">
      <c r="B7" s="150"/>
      <c r="C7" s="151"/>
      <c r="D7" s="151"/>
      <c r="E7" s="377"/>
      <c r="F7" s="407"/>
      <c r="G7" s="377" t="s">
        <v>277</v>
      </c>
      <c r="H7" s="408"/>
      <c r="I7" s="377"/>
      <c r="J7" s="407"/>
      <c r="K7" s="377" t="s">
        <v>277</v>
      </c>
      <c r="L7" s="408"/>
      <c r="M7" s="377"/>
      <c r="N7" s="407"/>
      <c r="O7" s="377" t="s">
        <v>277</v>
      </c>
      <c r="P7" s="408"/>
      <c r="Q7" s="377"/>
      <c r="R7" s="407"/>
      <c r="S7" s="377" t="s">
        <v>277</v>
      </c>
      <c r="T7" s="408"/>
      <c r="V7" s="135"/>
      <c r="W7" s="135"/>
      <c r="X7" s="135"/>
      <c r="Y7" s="135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5"/>
      <c r="AQ7" s="135"/>
      <c r="AR7" s="135"/>
    </row>
    <row r="8" spans="2:44" ht="13.5" customHeight="1" x14ac:dyDescent="0.15">
      <c r="B8" s="158" t="s">
        <v>262</v>
      </c>
      <c r="C8" s="135">
        <v>20</v>
      </c>
      <c r="D8" s="156" t="s">
        <v>263</v>
      </c>
      <c r="E8" s="243">
        <v>1680</v>
      </c>
      <c r="F8" s="353">
        <v>2625</v>
      </c>
      <c r="G8" s="243">
        <v>2172</v>
      </c>
      <c r="H8" s="355">
        <v>157697</v>
      </c>
      <c r="I8" s="243">
        <v>1050</v>
      </c>
      <c r="J8" s="353">
        <v>1575</v>
      </c>
      <c r="K8" s="243">
        <v>1384</v>
      </c>
      <c r="L8" s="355">
        <v>271935</v>
      </c>
      <c r="M8" s="243">
        <v>1890</v>
      </c>
      <c r="N8" s="353">
        <v>2783</v>
      </c>
      <c r="O8" s="243">
        <v>2356</v>
      </c>
      <c r="P8" s="355">
        <v>486115</v>
      </c>
      <c r="Q8" s="243">
        <v>2100</v>
      </c>
      <c r="R8" s="353">
        <v>3150</v>
      </c>
      <c r="S8" s="243">
        <v>2694</v>
      </c>
      <c r="T8" s="355">
        <v>1053517</v>
      </c>
      <c r="V8" s="135"/>
      <c r="W8" s="139"/>
      <c r="X8" s="341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</row>
    <row r="9" spans="2:44" ht="13.5" customHeight="1" x14ac:dyDescent="0.15">
      <c r="B9" s="158"/>
      <c r="C9" s="341">
        <v>21</v>
      </c>
      <c r="D9" s="135"/>
      <c r="E9" s="243">
        <v>1785</v>
      </c>
      <c r="F9" s="353">
        <v>2520</v>
      </c>
      <c r="G9" s="243">
        <v>2065</v>
      </c>
      <c r="H9" s="355">
        <v>159075</v>
      </c>
      <c r="I9" s="243">
        <v>945</v>
      </c>
      <c r="J9" s="353">
        <v>1575</v>
      </c>
      <c r="K9" s="243">
        <v>1341</v>
      </c>
      <c r="L9" s="355">
        <v>274882</v>
      </c>
      <c r="M9" s="243">
        <v>1890</v>
      </c>
      <c r="N9" s="353">
        <v>2730</v>
      </c>
      <c r="O9" s="243">
        <v>2201</v>
      </c>
      <c r="P9" s="355">
        <v>496820</v>
      </c>
      <c r="Q9" s="243">
        <v>1995</v>
      </c>
      <c r="R9" s="353">
        <v>2835</v>
      </c>
      <c r="S9" s="243">
        <v>2475</v>
      </c>
      <c r="T9" s="355">
        <v>967057</v>
      </c>
      <c r="V9" s="135"/>
      <c r="W9" s="139"/>
      <c r="X9" s="34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</row>
    <row r="10" spans="2:44" ht="13.5" customHeight="1" x14ac:dyDescent="0.15">
      <c r="B10" s="158"/>
      <c r="C10" s="341">
        <v>22</v>
      </c>
      <c r="D10" s="156"/>
      <c r="E10" s="243">
        <v>1575</v>
      </c>
      <c r="F10" s="243">
        <v>2310</v>
      </c>
      <c r="G10" s="243">
        <v>2001</v>
      </c>
      <c r="H10" s="243">
        <v>175961</v>
      </c>
      <c r="I10" s="243">
        <v>1050</v>
      </c>
      <c r="J10" s="243">
        <v>1523</v>
      </c>
      <c r="K10" s="243">
        <v>1275</v>
      </c>
      <c r="L10" s="243">
        <v>286746</v>
      </c>
      <c r="M10" s="243">
        <v>1785</v>
      </c>
      <c r="N10" s="243">
        <v>2520</v>
      </c>
      <c r="O10" s="243">
        <v>2163</v>
      </c>
      <c r="P10" s="243">
        <v>630879</v>
      </c>
      <c r="Q10" s="243">
        <v>2100</v>
      </c>
      <c r="R10" s="243">
        <v>2756</v>
      </c>
      <c r="S10" s="243">
        <v>2465</v>
      </c>
      <c r="T10" s="355">
        <v>1003770</v>
      </c>
      <c r="V10" s="135"/>
      <c r="W10" s="139"/>
      <c r="X10" s="34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  <c r="AQ10" s="135"/>
      <c r="AR10" s="135"/>
    </row>
    <row r="11" spans="2:44" ht="13.5" customHeight="1" x14ac:dyDescent="0.15">
      <c r="B11" s="158"/>
      <c r="C11" s="341">
        <v>23</v>
      </c>
      <c r="D11" s="156"/>
      <c r="E11" s="159">
        <v>1785</v>
      </c>
      <c r="F11" s="159">
        <v>2383.8150000000005</v>
      </c>
      <c r="G11" s="160">
        <v>2046.433230475491</v>
      </c>
      <c r="H11" s="159">
        <v>157003.29999999999</v>
      </c>
      <c r="I11" s="159">
        <v>1102.5</v>
      </c>
      <c r="J11" s="159">
        <v>1575</v>
      </c>
      <c r="K11" s="159">
        <v>1327.919893495221</v>
      </c>
      <c r="L11" s="160">
        <v>255652.00000000003</v>
      </c>
      <c r="M11" s="159">
        <v>1900</v>
      </c>
      <c r="N11" s="159">
        <v>2400</v>
      </c>
      <c r="O11" s="159">
        <v>2106.855081345584</v>
      </c>
      <c r="P11" s="159">
        <v>571331.60000000009</v>
      </c>
      <c r="Q11" s="159">
        <v>2079.7350000000001</v>
      </c>
      <c r="R11" s="159">
        <v>2677.5</v>
      </c>
      <c r="S11" s="159">
        <v>2444.2656950403907</v>
      </c>
      <c r="T11" s="160">
        <v>853057.10000000021</v>
      </c>
      <c r="V11" s="135"/>
      <c r="W11" s="139"/>
      <c r="X11" s="341"/>
      <c r="Y11" s="135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  <c r="AQ11" s="135"/>
      <c r="AR11" s="135"/>
    </row>
    <row r="12" spans="2:44" ht="13.5" customHeight="1" x14ac:dyDescent="0.15">
      <c r="B12" s="291"/>
      <c r="C12" s="314">
        <v>24</v>
      </c>
      <c r="D12" s="161"/>
      <c r="E12" s="239">
        <v>1680</v>
      </c>
      <c r="F12" s="239">
        <v>2415</v>
      </c>
      <c r="G12" s="261">
        <v>1952.8382197694555</v>
      </c>
      <c r="H12" s="239">
        <v>346886.49999999994</v>
      </c>
      <c r="I12" s="239">
        <v>1050</v>
      </c>
      <c r="J12" s="239">
        <v>1575</v>
      </c>
      <c r="K12" s="240">
        <v>1253.5719353898485</v>
      </c>
      <c r="L12" s="239">
        <v>356338.00000000006</v>
      </c>
      <c r="M12" s="241">
        <v>1785</v>
      </c>
      <c r="N12" s="239">
        <v>2520</v>
      </c>
      <c r="O12" s="240">
        <v>2042.3120707716807</v>
      </c>
      <c r="P12" s="239">
        <v>487852.1</v>
      </c>
      <c r="Q12" s="239">
        <v>2152.5</v>
      </c>
      <c r="R12" s="239">
        <v>2940</v>
      </c>
      <c r="S12" s="240">
        <v>2328.2187108703879</v>
      </c>
      <c r="T12" s="241">
        <v>1701614.0999999999</v>
      </c>
      <c r="V12" s="135"/>
      <c r="W12" s="139"/>
      <c r="X12" s="341"/>
      <c r="Y12" s="135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35"/>
      <c r="AQ12" s="135"/>
      <c r="AR12" s="135"/>
    </row>
    <row r="13" spans="2:44" ht="13.5" customHeight="1" x14ac:dyDescent="0.15">
      <c r="B13" s="378"/>
      <c r="C13" s="379">
        <v>2</v>
      </c>
      <c r="D13" s="380"/>
      <c r="E13" s="243">
        <v>1890</v>
      </c>
      <c r="F13" s="243">
        <v>2310</v>
      </c>
      <c r="G13" s="243">
        <v>2063.5722665464505</v>
      </c>
      <c r="H13" s="243">
        <v>29679.3</v>
      </c>
      <c r="I13" s="243">
        <v>1155</v>
      </c>
      <c r="J13" s="243">
        <v>1575</v>
      </c>
      <c r="K13" s="243">
        <v>1311.911642708847</v>
      </c>
      <c r="L13" s="243">
        <v>30991.3</v>
      </c>
      <c r="M13" s="243">
        <v>1890</v>
      </c>
      <c r="N13" s="243">
        <v>2572.5</v>
      </c>
      <c r="O13" s="243">
        <v>2194.9177299515472</v>
      </c>
      <c r="P13" s="243">
        <v>33118.6</v>
      </c>
      <c r="Q13" s="243">
        <v>2310</v>
      </c>
      <c r="R13" s="243">
        <v>3079.65</v>
      </c>
      <c r="S13" s="243">
        <v>2668.0558063308804</v>
      </c>
      <c r="T13" s="355">
        <v>138782.09999999998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2:44" ht="13.5" customHeight="1" x14ac:dyDescent="0.15">
      <c r="B14" s="378"/>
      <c r="C14" s="379">
        <v>3</v>
      </c>
      <c r="D14" s="380"/>
      <c r="E14" s="243">
        <v>1890</v>
      </c>
      <c r="F14" s="243">
        <v>2310</v>
      </c>
      <c r="G14" s="355">
        <v>2083.3306974029761</v>
      </c>
      <c r="H14" s="243">
        <v>28912.6</v>
      </c>
      <c r="I14" s="243">
        <v>1155</v>
      </c>
      <c r="J14" s="243">
        <v>1470</v>
      </c>
      <c r="K14" s="243">
        <v>1303.6249116058045</v>
      </c>
      <c r="L14" s="243">
        <v>28930.6</v>
      </c>
      <c r="M14" s="243">
        <v>1995</v>
      </c>
      <c r="N14" s="243">
        <v>2525.0400000000004</v>
      </c>
      <c r="O14" s="243">
        <v>2211.4006881688974</v>
      </c>
      <c r="P14" s="243">
        <v>31028.699999999997</v>
      </c>
      <c r="Q14" s="243">
        <v>2205</v>
      </c>
      <c r="R14" s="243">
        <v>3150</v>
      </c>
      <c r="S14" s="243">
        <v>2623.8272868688659</v>
      </c>
      <c r="T14" s="355">
        <v>157890.9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2:44" ht="13.5" customHeight="1" x14ac:dyDescent="0.15">
      <c r="B15" s="378"/>
      <c r="C15" s="379">
        <v>4</v>
      </c>
      <c r="D15" s="380"/>
      <c r="E15" s="243">
        <v>1995</v>
      </c>
      <c r="F15" s="243">
        <v>2310</v>
      </c>
      <c r="G15" s="243">
        <v>2120.0378832830138</v>
      </c>
      <c r="H15" s="243">
        <v>33467.699999999997</v>
      </c>
      <c r="I15" s="243">
        <v>1155</v>
      </c>
      <c r="J15" s="243">
        <v>1470</v>
      </c>
      <c r="K15" s="243">
        <v>1307.8665958525457</v>
      </c>
      <c r="L15" s="243">
        <v>29915.1</v>
      </c>
      <c r="M15" s="243">
        <v>1890</v>
      </c>
      <c r="N15" s="243">
        <v>2535.75</v>
      </c>
      <c r="O15" s="243">
        <v>2203.6502926758476</v>
      </c>
      <c r="P15" s="243">
        <v>28958.400000000001</v>
      </c>
      <c r="Q15" s="243">
        <v>2415</v>
      </c>
      <c r="R15" s="243">
        <v>3150</v>
      </c>
      <c r="S15" s="243">
        <v>2726.4934135773001</v>
      </c>
      <c r="T15" s="355">
        <v>166930.79999999999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2:44" ht="13.5" customHeight="1" x14ac:dyDescent="0.15">
      <c r="B16" s="378"/>
      <c r="C16" s="379">
        <v>5</v>
      </c>
      <c r="D16" s="380"/>
      <c r="E16" s="243">
        <v>1890</v>
      </c>
      <c r="F16" s="243">
        <v>2520</v>
      </c>
      <c r="G16" s="243">
        <v>2199.116464163244</v>
      </c>
      <c r="H16" s="243">
        <v>39259.9</v>
      </c>
      <c r="I16" s="243">
        <v>1050</v>
      </c>
      <c r="J16" s="243">
        <v>1575</v>
      </c>
      <c r="K16" s="243">
        <v>1312.8816136127421</v>
      </c>
      <c r="L16" s="243">
        <v>35729.300000000003</v>
      </c>
      <c r="M16" s="243">
        <v>1890</v>
      </c>
      <c r="N16" s="243">
        <v>2805.6</v>
      </c>
      <c r="O16" s="243">
        <v>2314.2685356459169</v>
      </c>
      <c r="P16" s="243">
        <v>35276.199999999997</v>
      </c>
      <c r="Q16" s="243">
        <v>2415</v>
      </c>
      <c r="R16" s="243">
        <v>3171</v>
      </c>
      <c r="S16" s="243">
        <v>2780.5843133361604</v>
      </c>
      <c r="T16" s="355">
        <v>179940.19999999998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2:44" ht="13.5" customHeight="1" x14ac:dyDescent="0.15">
      <c r="B17" s="378"/>
      <c r="C17" s="379">
        <v>6</v>
      </c>
      <c r="D17" s="380"/>
      <c r="E17" s="243">
        <v>1995</v>
      </c>
      <c r="F17" s="243">
        <v>2467.5</v>
      </c>
      <c r="G17" s="243">
        <v>2249.8196474135943</v>
      </c>
      <c r="H17" s="243">
        <v>31537.5</v>
      </c>
      <c r="I17" s="243">
        <v>1155</v>
      </c>
      <c r="J17" s="243">
        <v>1522.5</v>
      </c>
      <c r="K17" s="243">
        <v>1325.7244270343563</v>
      </c>
      <c r="L17" s="243">
        <v>32703.4</v>
      </c>
      <c r="M17" s="243">
        <v>2205</v>
      </c>
      <c r="N17" s="243">
        <v>2730</v>
      </c>
      <c r="O17" s="243">
        <v>2465.1257821487379</v>
      </c>
      <c r="P17" s="243">
        <v>27315.8</v>
      </c>
      <c r="Q17" s="243">
        <v>2413.11</v>
      </c>
      <c r="R17" s="243">
        <v>3171</v>
      </c>
      <c r="S17" s="243">
        <v>2835.0513153414663</v>
      </c>
      <c r="T17" s="355">
        <v>120629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2:44" ht="13.5" customHeight="1" x14ac:dyDescent="0.15">
      <c r="B18" s="378"/>
      <c r="C18" s="379">
        <v>7</v>
      </c>
      <c r="D18" s="380"/>
      <c r="E18" s="243">
        <v>1995</v>
      </c>
      <c r="F18" s="355">
        <v>2625</v>
      </c>
      <c r="G18" s="243">
        <v>2299.5876816608998</v>
      </c>
      <c r="H18" s="243">
        <v>40177</v>
      </c>
      <c r="I18" s="243">
        <v>1155</v>
      </c>
      <c r="J18" s="243">
        <v>1522.5</v>
      </c>
      <c r="K18" s="243">
        <v>1360.8846835536522</v>
      </c>
      <c r="L18" s="243">
        <v>36832.400000000001</v>
      </c>
      <c r="M18" s="243">
        <v>1995</v>
      </c>
      <c r="N18" s="243">
        <v>2824.5</v>
      </c>
      <c r="O18" s="243">
        <v>2479.8491449684202</v>
      </c>
      <c r="P18" s="243">
        <v>31607.000000000004</v>
      </c>
      <c r="Q18" s="243">
        <v>2415</v>
      </c>
      <c r="R18" s="243">
        <v>3250.8</v>
      </c>
      <c r="S18" s="243">
        <v>2815.7002407589325</v>
      </c>
      <c r="T18" s="355">
        <v>177054.6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2:44" ht="13.5" customHeight="1" x14ac:dyDescent="0.15">
      <c r="B19" s="378"/>
      <c r="C19" s="379">
        <v>8</v>
      </c>
      <c r="D19" s="380"/>
      <c r="E19" s="243">
        <v>1995</v>
      </c>
      <c r="F19" s="243">
        <v>2520</v>
      </c>
      <c r="G19" s="243">
        <v>2254.5583318433755</v>
      </c>
      <c r="H19" s="243">
        <v>32698.699999999997</v>
      </c>
      <c r="I19" s="243">
        <v>1155</v>
      </c>
      <c r="J19" s="243">
        <v>1575</v>
      </c>
      <c r="K19" s="243">
        <v>1379.5738014668118</v>
      </c>
      <c r="L19" s="243">
        <v>26348</v>
      </c>
      <c r="M19" s="243">
        <v>2205</v>
      </c>
      <c r="N19" s="243">
        <v>2520</v>
      </c>
      <c r="O19" s="243">
        <v>2397.4862059291127</v>
      </c>
      <c r="P19" s="243">
        <v>25960.7</v>
      </c>
      <c r="Q19" s="243">
        <v>2415</v>
      </c>
      <c r="R19" s="243">
        <v>3139.3950000000004</v>
      </c>
      <c r="S19" s="243">
        <v>2796.2415557665622</v>
      </c>
      <c r="T19" s="355">
        <v>143628.20000000001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2:44" ht="13.5" customHeight="1" x14ac:dyDescent="0.15">
      <c r="B20" s="378"/>
      <c r="C20" s="379">
        <v>9</v>
      </c>
      <c r="D20" s="380"/>
      <c r="E20" s="243">
        <v>2100</v>
      </c>
      <c r="F20" s="243">
        <v>2625</v>
      </c>
      <c r="G20" s="243">
        <v>2336.346779521351</v>
      </c>
      <c r="H20" s="243">
        <v>29992.499999999996</v>
      </c>
      <c r="I20" s="243">
        <v>1155</v>
      </c>
      <c r="J20" s="243">
        <v>1575</v>
      </c>
      <c r="K20" s="243">
        <v>1396.9172509325983</v>
      </c>
      <c r="L20" s="243">
        <v>30429.4</v>
      </c>
      <c r="M20" s="243">
        <v>2205</v>
      </c>
      <c r="N20" s="243">
        <v>2731.1550000000002</v>
      </c>
      <c r="O20" s="243">
        <v>2506.6029323042358</v>
      </c>
      <c r="P20" s="243">
        <v>19740.2</v>
      </c>
      <c r="Q20" s="243">
        <v>2415</v>
      </c>
      <c r="R20" s="243">
        <v>3150</v>
      </c>
      <c r="S20" s="243">
        <v>2815.3425373792502</v>
      </c>
      <c r="T20" s="355">
        <v>138344.79999999999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2:44" ht="13.5" customHeight="1" x14ac:dyDescent="0.15">
      <c r="B21" s="378"/>
      <c r="C21" s="379">
        <v>10</v>
      </c>
      <c r="D21" s="380"/>
      <c r="E21" s="243">
        <v>2205</v>
      </c>
      <c r="F21" s="243">
        <v>2625</v>
      </c>
      <c r="G21" s="243">
        <v>2412.3865743403344</v>
      </c>
      <c r="H21" s="243">
        <v>38409.1</v>
      </c>
      <c r="I21" s="355">
        <v>1155</v>
      </c>
      <c r="J21" s="243">
        <v>1575</v>
      </c>
      <c r="K21" s="243">
        <v>1412.9835236070053</v>
      </c>
      <c r="L21" s="243">
        <v>41854.299999999996</v>
      </c>
      <c r="M21" s="243">
        <v>2310</v>
      </c>
      <c r="N21" s="243">
        <v>2730</v>
      </c>
      <c r="O21" s="243">
        <v>2526.2076467154598</v>
      </c>
      <c r="P21" s="243">
        <v>30579.599999999999</v>
      </c>
      <c r="Q21" s="243">
        <v>2394</v>
      </c>
      <c r="R21" s="243">
        <v>3150</v>
      </c>
      <c r="S21" s="243">
        <v>2846.8051825960056</v>
      </c>
      <c r="T21" s="355">
        <v>145300.9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2:44" ht="13.5" customHeight="1" x14ac:dyDescent="0.15">
      <c r="B22" s="378"/>
      <c r="C22" s="379">
        <v>11</v>
      </c>
      <c r="D22" s="380"/>
      <c r="E22" s="243">
        <v>2257.5</v>
      </c>
      <c r="F22" s="243">
        <v>2730</v>
      </c>
      <c r="G22" s="243">
        <v>2523.4883301612749</v>
      </c>
      <c r="H22" s="243">
        <v>28783.4</v>
      </c>
      <c r="I22" s="243">
        <v>1260</v>
      </c>
      <c r="J22" s="243">
        <v>1627.5</v>
      </c>
      <c r="K22" s="243">
        <v>1451.2515307707467</v>
      </c>
      <c r="L22" s="243">
        <v>34672.6</v>
      </c>
      <c r="M22" s="243">
        <v>2310</v>
      </c>
      <c r="N22" s="243">
        <v>2782.5</v>
      </c>
      <c r="O22" s="243">
        <v>2565.9362979456378</v>
      </c>
      <c r="P22" s="243">
        <v>28898.300000000003</v>
      </c>
      <c r="Q22" s="243">
        <v>2499</v>
      </c>
      <c r="R22" s="243">
        <v>3150</v>
      </c>
      <c r="S22" s="243">
        <v>2963.2203545813945</v>
      </c>
      <c r="T22" s="355">
        <v>141780.59999999998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78"/>
      <c r="C23" s="379">
        <v>12</v>
      </c>
      <c r="D23" s="380"/>
      <c r="E23" s="243">
        <v>2257.5</v>
      </c>
      <c r="F23" s="243">
        <v>2730</v>
      </c>
      <c r="G23" s="243">
        <v>2548.5545939494918</v>
      </c>
      <c r="H23" s="243">
        <v>32151.3</v>
      </c>
      <c r="I23" s="243">
        <v>1260</v>
      </c>
      <c r="J23" s="243">
        <v>1627.5</v>
      </c>
      <c r="K23" s="243">
        <v>1446.1023238328298</v>
      </c>
      <c r="L23" s="243">
        <v>29011.9</v>
      </c>
      <c r="M23" s="243">
        <v>2310</v>
      </c>
      <c r="N23" s="243">
        <v>2782.5</v>
      </c>
      <c r="O23" s="243">
        <v>2611.1627784730908</v>
      </c>
      <c r="P23" s="243">
        <v>25244.9</v>
      </c>
      <c r="Q23" s="243">
        <v>2520</v>
      </c>
      <c r="R23" s="243">
        <v>3150</v>
      </c>
      <c r="S23" s="243">
        <v>2898.2942909707645</v>
      </c>
      <c r="T23" s="355">
        <v>245109.9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78" t="s">
        <v>288</v>
      </c>
      <c r="C24" s="379">
        <v>1</v>
      </c>
      <c r="D24" s="380"/>
      <c r="E24" s="243">
        <v>2205</v>
      </c>
      <c r="F24" s="243">
        <v>2730</v>
      </c>
      <c r="G24" s="243">
        <v>2482.6637191730015</v>
      </c>
      <c r="H24" s="243">
        <v>40046.000000000007</v>
      </c>
      <c r="I24" s="243">
        <v>1260</v>
      </c>
      <c r="J24" s="243">
        <v>1732.5</v>
      </c>
      <c r="K24" s="243">
        <v>1473.272841510026</v>
      </c>
      <c r="L24" s="243">
        <v>40604</v>
      </c>
      <c r="M24" s="243">
        <v>2257.5</v>
      </c>
      <c r="N24" s="243">
        <v>2730</v>
      </c>
      <c r="O24" s="243">
        <v>2542.9527409943748</v>
      </c>
      <c r="P24" s="243">
        <v>39720.9</v>
      </c>
      <c r="Q24" s="243">
        <v>2415</v>
      </c>
      <c r="R24" s="243">
        <v>3255</v>
      </c>
      <c r="S24" s="243">
        <v>2868.056873631735</v>
      </c>
      <c r="T24" s="355">
        <v>163516.5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386"/>
      <c r="C25" s="387">
        <v>2</v>
      </c>
      <c r="D25" s="388"/>
      <c r="E25" s="356">
        <v>2205</v>
      </c>
      <c r="F25" s="356">
        <v>2730</v>
      </c>
      <c r="G25" s="356">
        <v>2459.5504632917387</v>
      </c>
      <c r="H25" s="356">
        <v>29414.200000000004</v>
      </c>
      <c r="I25" s="356">
        <v>1312.5</v>
      </c>
      <c r="J25" s="356">
        <v>1732.5</v>
      </c>
      <c r="K25" s="356">
        <v>1494.1195511835235</v>
      </c>
      <c r="L25" s="356">
        <v>27289.5</v>
      </c>
      <c r="M25" s="356">
        <v>2205</v>
      </c>
      <c r="N25" s="356">
        <v>2743.4400000000005</v>
      </c>
      <c r="O25" s="356">
        <v>2579.0793660150212</v>
      </c>
      <c r="P25" s="356">
        <v>25700.799999999999</v>
      </c>
      <c r="Q25" s="356">
        <v>2415</v>
      </c>
      <c r="R25" s="356">
        <v>3255</v>
      </c>
      <c r="S25" s="356">
        <v>2841.6204963393202</v>
      </c>
      <c r="T25" s="357">
        <v>134927.19999999998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391"/>
      <c r="C26" s="392"/>
      <c r="D26" s="39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394"/>
      <c r="C27" s="392"/>
      <c r="D27" s="395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396" t="s">
        <v>126</v>
      </c>
      <c r="C28" s="392"/>
      <c r="D28" s="39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397">
        <v>41675</v>
      </c>
      <c r="C29" s="398"/>
      <c r="D29" s="399">
        <v>41680</v>
      </c>
      <c r="E29" s="243">
        <v>2205</v>
      </c>
      <c r="F29" s="243">
        <v>2730</v>
      </c>
      <c r="G29" s="243">
        <v>2444.7239178260465</v>
      </c>
      <c r="H29" s="243">
        <v>4994.3999999999996</v>
      </c>
      <c r="I29" s="243">
        <v>1365</v>
      </c>
      <c r="J29" s="243">
        <v>1732.5</v>
      </c>
      <c r="K29" s="243">
        <v>1503.9168908316519</v>
      </c>
      <c r="L29" s="243">
        <v>4484.7</v>
      </c>
      <c r="M29" s="243">
        <v>2257.5</v>
      </c>
      <c r="N29" s="243">
        <v>2743.4400000000005</v>
      </c>
      <c r="O29" s="243">
        <v>2565.0601681016819</v>
      </c>
      <c r="P29" s="243">
        <v>5921.8</v>
      </c>
      <c r="Q29" s="243">
        <v>2415</v>
      </c>
      <c r="R29" s="243">
        <v>3234</v>
      </c>
      <c r="S29" s="243">
        <v>2932.1684513323044</v>
      </c>
      <c r="T29" s="243">
        <v>19215.8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400" t="s">
        <v>127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397">
        <v>41682</v>
      </c>
      <c r="C31" s="398"/>
      <c r="D31" s="399">
        <v>41688</v>
      </c>
      <c r="E31" s="132">
        <v>2205</v>
      </c>
      <c r="F31" s="132">
        <v>2730</v>
      </c>
      <c r="G31" s="132">
        <v>2475.8826239192522</v>
      </c>
      <c r="H31" s="132">
        <v>8340.2999999999993</v>
      </c>
      <c r="I31" s="132">
        <v>1365</v>
      </c>
      <c r="J31" s="132">
        <v>1732.5</v>
      </c>
      <c r="K31" s="132">
        <v>1517.7371877846501</v>
      </c>
      <c r="L31" s="132">
        <v>8809.1</v>
      </c>
      <c r="M31" s="132">
        <v>2310</v>
      </c>
      <c r="N31" s="132">
        <v>2730</v>
      </c>
      <c r="O31" s="132">
        <v>2588.9659252729366</v>
      </c>
      <c r="P31" s="132">
        <v>5894.7</v>
      </c>
      <c r="Q31" s="132">
        <v>2415</v>
      </c>
      <c r="R31" s="132">
        <v>3234</v>
      </c>
      <c r="S31" s="132">
        <v>2805.7559505317258</v>
      </c>
      <c r="T31" s="132">
        <v>44079.3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400" t="s">
        <v>128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397">
        <v>41689</v>
      </c>
      <c r="C33" s="398"/>
      <c r="D33" s="399">
        <v>41695</v>
      </c>
      <c r="E33" s="132">
        <v>2205</v>
      </c>
      <c r="F33" s="132">
        <v>2730</v>
      </c>
      <c r="G33" s="132">
        <v>2470.051403896613</v>
      </c>
      <c r="H33" s="132">
        <v>8644.6</v>
      </c>
      <c r="I33" s="132">
        <v>1312.5</v>
      </c>
      <c r="J33" s="132">
        <v>1732.5</v>
      </c>
      <c r="K33" s="132">
        <v>1494.5539710225371</v>
      </c>
      <c r="L33" s="132">
        <v>6681.5</v>
      </c>
      <c r="M33" s="132">
        <v>2310</v>
      </c>
      <c r="N33" s="132">
        <v>2730</v>
      </c>
      <c r="O33" s="132">
        <v>2571.6782813287773</v>
      </c>
      <c r="P33" s="132">
        <v>6381.2</v>
      </c>
      <c r="Q33" s="132">
        <v>2415</v>
      </c>
      <c r="R33" s="132">
        <v>3255</v>
      </c>
      <c r="S33" s="132">
        <v>2813.910169888999</v>
      </c>
      <c r="T33" s="132">
        <v>29743.599999999999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400" t="s">
        <v>129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397">
        <v>41696</v>
      </c>
      <c r="C35" s="398"/>
      <c r="D35" s="399">
        <v>41702</v>
      </c>
      <c r="E35" s="132">
        <v>2205</v>
      </c>
      <c r="F35" s="132">
        <v>2730</v>
      </c>
      <c r="G35" s="132">
        <v>2440.600394477317</v>
      </c>
      <c r="H35" s="132">
        <v>7434.9</v>
      </c>
      <c r="I35" s="132">
        <v>1312.5</v>
      </c>
      <c r="J35" s="132">
        <v>1732.5</v>
      </c>
      <c r="K35" s="132">
        <v>1462.3039686552067</v>
      </c>
      <c r="L35" s="132">
        <v>7314.2</v>
      </c>
      <c r="M35" s="132">
        <v>2205</v>
      </c>
      <c r="N35" s="132">
        <v>2730</v>
      </c>
      <c r="O35" s="132">
        <v>2586.779239971851</v>
      </c>
      <c r="P35" s="132">
        <v>7503.1</v>
      </c>
      <c r="Q35" s="132">
        <v>2415</v>
      </c>
      <c r="R35" s="132">
        <v>3150</v>
      </c>
      <c r="S35" s="132">
        <v>2837.2851806408521</v>
      </c>
      <c r="T35" s="132">
        <v>41888.5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400" t="s">
        <v>130</v>
      </c>
      <c r="C36" s="401"/>
      <c r="D36" s="399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353"/>
      <c r="U40" s="177"/>
      <c r="V40" s="177"/>
      <c r="W40" s="177"/>
      <c r="X40" s="177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78"/>
      <c r="F41" s="178"/>
      <c r="G41" s="178"/>
      <c r="H41" s="178"/>
      <c r="I41" s="178"/>
      <c r="T41" s="353"/>
      <c r="U41" s="135"/>
    </row>
    <row r="42" spans="2:44" ht="13.5" customHeight="1" x14ac:dyDescent="0.15">
      <c r="B42" s="138"/>
      <c r="E42" s="178"/>
      <c r="F42" s="178"/>
      <c r="G42" s="178"/>
      <c r="H42" s="178"/>
      <c r="I42" s="178"/>
      <c r="T42" s="353"/>
      <c r="U42" s="135"/>
    </row>
    <row r="43" spans="2:44" ht="13.5" x14ac:dyDescent="0.15">
      <c r="E43" s="178"/>
      <c r="F43" s="178"/>
      <c r="G43" s="178"/>
      <c r="H43" s="178"/>
      <c r="I43" s="178"/>
      <c r="T43" s="353"/>
      <c r="U43" s="135"/>
    </row>
    <row r="44" spans="2:44" x14ac:dyDescent="0.15">
      <c r="T44" s="353"/>
      <c r="U44" s="135"/>
    </row>
    <row r="45" spans="2:44" x14ac:dyDescent="0.15">
      <c r="T45" s="353"/>
      <c r="U45" s="135"/>
    </row>
    <row r="46" spans="2:44" x14ac:dyDescent="0.15">
      <c r="T46" s="353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68"/>
      <c r="C1" s="368"/>
      <c r="D1" s="368"/>
      <c r="R1" s="135"/>
      <c r="S1" s="338"/>
      <c r="T1" s="338"/>
      <c r="U1" s="338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40"/>
      <c r="D2" s="340"/>
      <c r="R2" s="135"/>
      <c r="S2" s="135"/>
      <c r="T2" s="342"/>
      <c r="U2" s="342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40"/>
      <c r="C3" s="340"/>
      <c r="D3" s="340"/>
      <c r="P3" s="138" t="s">
        <v>88</v>
      </c>
      <c r="R3" s="135"/>
      <c r="S3" s="342"/>
      <c r="T3" s="342"/>
      <c r="U3" s="342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316"/>
      <c r="C5" s="345" t="s">
        <v>258</v>
      </c>
      <c r="D5" s="346"/>
      <c r="E5" s="347" t="s">
        <v>289</v>
      </c>
      <c r="F5" s="348"/>
      <c r="G5" s="348"/>
      <c r="H5" s="349"/>
      <c r="I5" s="347" t="s">
        <v>290</v>
      </c>
      <c r="J5" s="348"/>
      <c r="K5" s="348"/>
      <c r="L5" s="349"/>
      <c r="M5" s="347" t="s">
        <v>291</v>
      </c>
      <c r="N5" s="348"/>
      <c r="O5" s="348"/>
      <c r="P5" s="349"/>
      <c r="R5" s="135"/>
      <c r="S5" s="135"/>
      <c r="T5" s="373"/>
      <c r="U5" s="373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135"/>
      <c r="AI5" s="135"/>
      <c r="AJ5" s="135"/>
    </row>
    <row r="6" spans="2:36" ht="13.5" customHeight="1" x14ac:dyDescent="0.15">
      <c r="B6" s="350" t="s">
        <v>261</v>
      </c>
      <c r="C6" s="351"/>
      <c r="D6" s="352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96</v>
      </c>
      <c r="J6" s="149" t="s">
        <v>97</v>
      </c>
      <c r="K6" s="144" t="s">
        <v>98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R6" s="135"/>
      <c r="S6" s="373"/>
      <c r="T6" s="373"/>
      <c r="U6" s="373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158" t="s">
        <v>262</v>
      </c>
      <c r="C8" s="135">
        <v>20</v>
      </c>
      <c r="D8" s="156" t="s">
        <v>263</v>
      </c>
      <c r="E8" s="242">
        <v>2100</v>
      </c>
      <c r="F8" s="243">
        <v>3150</v>
      </c>
      <c r="G8" s="353">
        <v>2732</v>
      </c>
      <c r="H8" s="243">
        <v>17602</v>
      </c>
      <c r="I8" s="242">
        <v>3675</v>
      </c>
      <c r="J8" s="243">
        <v>5355</v>
      </c>
      <c r="K8" s="353">
        <v>4454</v>
      </c>
      <c r="L8" s="243">
        <v>26343</v>
      </c>
      <c r="M8" s="242">
        <v>4725</v>
      </c>
      <c r="N8" s="243">
        <v>6615</v>
      </c>
      <c r="O8" s="353">
        <v>5843</v>
      </c>
      <c r="P8" s="243">
        <v>78760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</row>
    <row r="9" spans="2:36" ht="13.5" customHeight="1" x14ac:dyDescent="0.15">
      <c r="B9" s="158"/>
      <c r="C9" s="135">
        <v>21</v>
      </c>
      <c r="D9" s="156"/>
      <c r="E9" s="242">
        <v>1995</v>
      </c>
      <c r="F9" s="243">
        <v>2625</v>
      </c>
      <c r="G9" s="353">
        <v>2296</v>
      </c>
      <c r="H9" s="243">
        <v>9130</v>
      </c>
      <c r="I9" s="242">
        <v>3150</v>
      </c>
      <c r="J9" s="243">
        <v>5250</v>
      </c>
      <c r="K9" s="353">
        <v>4112</v>
      </c>
      <c r="L9" s="243">
        <v>30732</v>
      </c>
      <c r="M9" s="242">
        <v>4410</v>
      </c>
      <c r="N9" s="243">
        <v>6195</v>
      </c>
      <c r="O9" s="353">
        <v>5306</v>
      </c>
      <c r="P9" s="243">
        <v>87662</v>
      </c>
      <c r="R9" s="135"/>
      <c r="S9" s="139"/>
      <c r="T9" s="135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35"/>
      <c r="AI9" s="135"/>
      <c r="AJ9" s="135"/>
    </row>
    <row r="10" spans="2:36" ht="13.5" customHeight="1" x14ac:dyDescent="0.15">
      <c r="B10" s="158"/>
      <c r="C10" s="135">
        <v>22</v>
      </c>
      <c r="D10" s="156"/>
      <c r="E10" s="221" t="s">
        <v>265</v>
      </c>
      <c r="F10" s="221" t="s">
        <v>265</v>
      </c>
      <c r="G10" s="221" t="s">
        <v>265</v>
      </c>
      <c r="H10" s="243">
        <v>3689</v>
      </c>
      <c r="I10" s="243">
        <v>3360</v>
      </c>
      <c r="J10" s="243">
        <v>5040</v>
      </c>
      <c r="K10" s="243">
        <v>4106</v>
      </c>
      <c r="L10" s="243">
        <v>39328</v>
      </c>
      <c r="M10" s="243">
        <v>4410</v>
      </c>
      <c r="N10" s="243">
        <v>6090</v>
      </c>
      <c r="O10" s="243">
        <v>5144</v>
      </c>
      <c r="P10" s="355">
        <v>100281</v>
      </c>
      <c r="R10" s="135"/>
      <c r="S10" s="139"/>
      <c r="T10" s="135"/>
      <c r="U10" s="135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</row>
    <row r="11" spans="2:36" ht="13.5" customHeight="1" x14ac:dyDescent="0.15">
      <c r="B11" s="158"/>
      <c r="C11" s="135">
        <v>23</v>
      </c>
      <c r="D11" s="156"/>
      <c r="E11" s="159">
        <v>2152.5</v>
      </c>
      <c r="F11" s="159">
        <v>2940</v>
      </c>
      <c r="G11" s="159">
        <v>2386.94734899174</v>
      </c>
      <c r="H11" s="159">
        <v>9587.7000000000007</v>
      </c>
      <c r="I11" s="159">
        <v>3465</v>
      </c>
      <c r="J11" s="159">
        <v>4830</v>
      </c>
      <c r="K11" s="159">
        <v>4121.4452247085865</v>
      </c>
      <c r="L11" s="159">
        <v>56973.4</v>
      </c>
      <c r="M11" s="159">
        <v>4200</v>
      </c>
      <c r="N11" s="159">
        <v>5596.5</v>
      </c>
      <c r="O11" s="159">
        <v>4803.2643120781368</v>
      </c>
      <c r="P11" s="160">
        <v>119551.8</v>
      </c>
      <c r="R11" s="135"/>
      <c r="S11" s="139"/>
      <c r="T11" s="135"/>
      <c r="U11" s="135"/>
      <c r="V11" s="247"/>
      <c r="W11" s="247"/>
      <c r="X11" s="247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</row>
    <row r="12" spans="2:36" ht="13.5" customHeight="1" x14ac:dyDescent="0.15">
      <c r="B12" s="291"/>
      <c r="C12" s="151">
        <v>24</v>
      </c>
      <c r="D12" s="161"/>
      <c r="E12" s="239">
        <v>1985</v>
      </c>
      <c r="F12" s="239">
        <v>2982</v>
      </c>
      <c r="G12" s="240">
        <v>2358.6908007886236</v>
      </c>
      <c r="H12" s="239">
        <v>5656.2000000000007</v>
      </c>
      <c r="I12" s="239">
        <v>2940</v>
      </c>
      <c r="J12" s="239">
        <v>5775</v>
      </c>
      <c r="K12" s="240">
        <v>4265.858477610429</v>
      </c>
      <c r="L12" s="239">
        <v>232989.00000000003</v>
      </c>
      <c r="M12" s="239">
        <v>3990</v>
      </c>
      <c r="N12" s="239">
        <v>6510</v>
      </c>
      <c r="O12" s="240">
        <v>4894.7119571971552</v>
      </c>
      <c r="P12" s="239">
        <v>260112.59999999998</v>
      </c>
      <c r="R12" s="135"/>
      <c r="S12" s="139"/>
      <c r="T12" s="135"/>
      <c r="U12" s="135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35"/>
      <c r="AI12" s="135"/>
      <c r="AJ12" s="135"/>
    </row>
    <row r="13" spans="2:36" ht="13.5" customHeight="1" x14ac:dyDescent="0.15">
      <c r="B13" s="158"/>
      <c r="C13" s="135">
        <v>2</v>
      </c>
      <c r="D13" s="156"/>
      <c r="E13" s="221">
        <v>0</v>
      </c>
      <c r="F13" s="221">
        <v>0</v>
      </c>
      <c r="G13" s="221">
        <v>0</v>
      </c>
      <c r="H13" s="243">
        <v>0</v>
      </c>
      <c r="I13" s="243">
        <v>3990</v>
      </c>
      <c r="J13" s="243">
        <v>5250</v>
      </c>
      <c r="K13" s="243">
        <v>4728.8097243867014</v>
      </c>
      <c r="L13" s="243">
        <v>18160.900000000001</v>
      </c>
      <c r="M13" s="243">
        <v>4410</v>
      </c>
      <c r="N13" s="243">
        <v>5250</v>
      </c>
      <c r="O13" s="243">
        <v>4921.0014005602252</v>
      </c>
      <c r="P13" s="355">
        <v>21065.599999999999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2:36" ht="13.5" customHeight="1" x14ac:dyDescent="0.15">
      <c r="B14" s="158"/>
      <c r="C14" s="135">
        <v>3</v>
      </c>
      <c r="D14" s="156"/>
      <c r="E14" s="221">
        <v>0</v>
      </c>
      <c r="F14" s="221">
        <v>0</v>
      </c>
      <c r="G14" s="221">
        <v>0</v>
      </c>
      <c r="H14" s="243">
        <v>69.8</v>
      </c>
      <c r="I14" s="243">
        <v>3150</v>
      </c>
      <c r="J14" s="243">
        <v>5460</v>
      </c>
      <c r="K14" s="243">
        <v>4580.8245732058931</v>
      </c>
      <c r="L14" s="243">
        <v>19752.2</v>
      </c>
      <c r="M14" s="243">
        <v>4515</v>
      </c>
      <c r="N14" s="243">
        <v>5565</v>
      </c>
      <c r="O14" s="243">
        <v>4819.682098180434</v>
      </c>
      <c r="P14" s="355">
        <v>20802.5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2:36" ht="13.5" customHeight="1" x14ac:dyDescent="0.15">
      <c r="B15" s="158"/>
      <c r="C15" s="135">
        <v>4</v>
      </c>
      <c r="D15" s="156"/>
      <c r="E15" s="221">
        <v>0</v>
      </c>
      <c r="F15" s="221">
        <v>0</v>
      </c>
      <c r="G15" s="221">
        <v>0</v>
      </c>
      <c r="H15" s="243">
        <v>54.9</v>
      </c>
      <c r="I15" s="243">
        <v>3990</v>
      </c>
      <c r="J15" s="243">
        <v>4725</v>
      </c>
      <c r="K15" s="243">
        <v>4466.8183280553421</v>
      </c>
      <c r="L15" s="243">
        <v>25927.599999999999</v>
      </c>
      <c r="M15" s="243">
        <v>4725</v>
      </c>
      <c r="N15" s="243">
        <v>5775</v>
      </c>
      <c r="O15" s="243">
        <v>5224.4673935708088</v>
      </c>
      <c r="P15" s="355">
        <v>27269.8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2:36" ht="13.5" customHeight="1" x14ac:dyDescent="0.15">
      <c r="B16" s="158"/>
      <c r="C16" s="135">
        <v>5</v>
      </c>
      <c r="D16" s="156"/>
      <c r="E16" s="221">
        <v>0</v>
      </c>
      <c r="F16" s="221">
        <v>0</v>
      </c>
      <c r="G16" s="221">
        <v>0</v>
      </c>
      <c r="H16" s="243">
        <v>75.400000000000006</v>
      </c>
      <c r="I16" s="243">
        <v>3990</v>
      </c>
      <c r="J16" s="243">
        <v>5565</v>
      </c>
      <c r="K16" s="243">
        <v>4762.7290206553653</v>
      </c>
      <c r="L16" s="243">
        <v>25806.6</v>
      </c>
      <c r="M16" s="243">
        <v>4410</v>
      </c>
      <c r="N16" s="243">
        <v>5565</v>
      </c>
      <c r="O16" s="243">
        <v>4890.7457106149141</v>
      </c>
      <c r="P16" s="355">
        <v>29641.1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2:36" ht="13.5" customHeight="1" x14ac:dyDescent="0.15">
      <c r="B17" s="158"/>
      <c r="C17" s="135">
        <v>6</v>
      </c>
      <c r="D17" s="156"/>
      <c r="E17" s="221">
        <v>0</v>
      </c>
      <c r="F17" s="221">
        <v>0</v>
      </c>
      <c r="G17" s="221">
        <v>0</v>
      </c>
      <c r="H17" s="243">
        <v>484</v>
      </c>
      <c r="I17" s="243">
        <v>4200</v>
      </c>
      <c r="J17" s="243">
        <v>5460</v>
      </c>
      <c r="K17" s="243">
        <v>4734.8577470764449</v>
      </c>
      <c r="L17" s="243">
        <v>21525.7</v>
      </c>
      <c r="M17" s="243">
        <v>4410</v>
      </c>
      <c r="N17" s="243">
        <v>5460</v>
      </c>
      <c r="O17" s="243">
        <v>4821.0028379376117</v>
      </c>
      <c r="P17" s="355">
        <v>23393.200000000001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2:36" ht="13.5" customHeight="1" x14ac:dyDescent="0.15">
      <c r="B18" s="158"/>
      <c r="C18" s="135">
        <v>7</v>
      </c>
      <c r="D18" s="156"/>
      <c r="E18" s="221">
        <v>0</v>
      </c>
      <c r="F18" s="221">
        <v>0</v>
      </c>
      <c r="G18" s="221">
        <v>0</v>
      </c>
      <c r="H18" s="243">
        <v>235.2</v>
      </c>
      <c r="I18" s="243">
        <v>3990</v>
      </c>
      <c r="J18" s="243">
        <v>5460</v>
      </c>
      <c r="K18" s="243">
        <v>4696.5931593449968</v>
      </c>
      <c r="L18" s="243">
        <v>27080.2</v>
      </c>
      <c r="M18" s="243">
        <v>4515</v>
      </c>
      <c r="N18" s="243">
        <v>5460</v>
      </c>
      <c r="O18" s="243">
        <v>4960.79503038847</v>
      </c>
      <c r="P18" s="355">
        <v>26567.1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2:36" ht="13.5" customHeight="1" x14ac:dyDescent="0.15">
      <c r="B19" s="158"/>
      <c r="C19" s="135">
        <v>8</v>
      </c>
      <c r="D19" s="156"/>
      <c r="E19" s="221">
        <v>0</v>
      </c>
      <c r="F19" s="221">
        <v>0</v>
      </c>
      <c r="G19" s="221">
        <v>0</v>
      </c>
      <c r="H19" s="243">
        <v>266.89999999999998</v>
      </c>
      <c r="I19" s="243">
        <v>3990</v>
      </c>
      <c r="J19" s="243">
        <v>5460</v>
      </c>
      <c r="K19" s="243">
        <v>4677.7332877606841</v>
      </c>
      <c r="L19" s="243">
        <v>26690.2</v>
      </c>
      <c r="M19" s="243">
        <v>4515</v>
      </c>
      <c r="N19" s="243">
        <v>5460</v>
      </c>
      <c r="O19" s="243">
        <v>4877.9428917458554</v>
      </c>
      <c r="P19" s="355">
        <v>26483.5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2:36" ht="13.5" customHeight="1" x14ac:dyDescent="0.15">
      <c r="B20" s="158"/>
      <c r="C20" s="135">
        <v>9</v>
      </c>
      <c r="D20" s="156"/>
      <c r="E20" s="221">
        <v>0</v>
      </c>
      <c r="F20" s="221">
        <v>0</v>
      </c>
      <c r="G20" s="221">
        <v>0</v>
      </c>
      <c r="H20" s="243">
        <v>214</v>
      </c>
      <c r="I20" s="243">
        <v>3990</v>
      </c>
      <c r="J20" s="243">
        <v>5460</v>
      </c>
      <c r="K20" s="243">
        <v>4747.511906928893</v>
      </c>
      <c r="L20" s="243">
        <v>23697.7</v>
      </c>
      <c r="M20" s="243">
        <v>4620</v>
      </c>
      <c r="N20" s="243">
        <v>5460</v>
      </c>
      <c r="O20" s="243">
        <v>5022.2560138912431</v>
      </c>
      <c r="P20" s="355">
        <v>22697.3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2:36" ht="13.5" customHeight="1" x14ac:dyDescent="0.15">
      <c r="B21" s="158"/>
      <c r="C21" s="135">
        <v>10</v>
      </c>
      <c r="D21" s="156"/>
      <c r="E21" s="221">
        <v>0</v>
      </c>
      <c r="F21" s="221">
        <v>0</v>
      </c>
      <c r="G21" s="221">
        <v>0</v>
      </c>
      <c r="H21" s="243">
        <v>78.2</v>
      </c>
      <c r="I21" s="243">
        <v>3990</v>
      </c>
      <c r="J21" s="243">
        <v>5670</v>
      </c>
      <c r="K21" s="243">
        <v>4867.2314640920486</v>
      </c>
      <c r="L21" s="243">
        <v>20879.900000000001</v>
      </c>
      <c r="M21" s="243">
        <v>4799.55</v>
      </c>
      <c r="N21" s="243">
        <v>5775</v>
      </c>
      <c r="O21" s="243">
        <v>5334.7512161617888</v>
      </c>
      <c r="P21" s="355">
        <v>20687.8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2:36" ht="13.5" customHeight="1" x14ac:dyDescent="0.15">
      <c r="B22" s="158"/>
      <c r="C22" s="135">
        <v>11</v>
      </c>
      <c r="D22" s="156"/>
      <c r="E22" s="221">
        <v>0</v>
      </c>
      <c r="F22" s="221">
        <v>0</v>
      </c>
      <c r="G22" s="221">
        <v>0</v>
      </c>
      <c r="H22" s="243">
        <v>461.6</v>
      </c>
      <c r="I22" s="243">
        <v>4200</v>
      </c>
      <c r="J22" s="243">
        <v>5670</v>
      </c>
      <c r="K22" s="243">
        <v>4970.8044985207907</v>
      </c>
      <c r="L22" s="243">
        <v>22230.3</v>
      </c>
      <c r="M22" s="243">
        <v>4767</v>
      </c>
      <c r="N22" s="243">
        <v>5775</v>
      </c>
      <c r="O22" s="243">
        <v>5391.959676274314</v>
      </c>
      <c r="P22" s="355">
        <v>23754.5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158"/>
      <c r="C23" s="135">
        <v>12</v>
      </c>
      <c r="D23" s="156"/>
      <c r="E23" s="221">
        <v>0</v>
      </c>
      <c r="F23" s="221">
        <v>0</v>
      </c>
      <c r="G23" s="221">
        <v>0</v>
      </c>
      <c r="H23" s="243">
        <v>730.1</v>
      </c>
      <c r="I23" s="243">
        <v>3990</v>
      </c>
      <c r="J23" s="243">
        <v>5670</v>
      </c>
      <c r="K23" s="243">
        <v>5082.7650079829691</v>
      </c>
      <c r="L23" s="243">
        <v>32665.8</v>
      </c>
      <c r="M23" s="243">
        <v>4725</v>
      </c>
      <c r="N23" s="243">
        <v>5670</v>
      </c>
      <c r="O23" s="243">
        <v>5298.6505814467855</v>
      </c>
      <c r="P23" s="355">
        <v>32082.2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158" t="s">
        <v>264</v>
      </c>
      <c r="C24" s="135">
        <v>1</v>
      </c>
      <c r="D24" s="156"/>
      <c r="E24" s="221">
        <v>0</v>
      </c>
      <c r="F24" s="221">
        <v>0</v>
      </c>
      <c r="G24" s="221">
        <v>0</v>
      </c>
      <c r="H24" s="243">
        <v>374</v>
      </c>
      <c r="I24" s="243">
        <v>3990</v>
      </c>
      <c r="J24" s="243">
        <v>5460</v>
      </c>
      <c r="K24" s="243">
        <v>4832.1416808411905</v>
      </c>
      <c r="L24" s="243">
        <v>22770.799999999999</v>
      </c>
      <c r="M24" s="243">
        <v>4620</v>
      </c>
      <c r="N24" s="243">
        <v>5460</v>
      </c>
      <c r="O24" s="243">
        <v>5125.2552322327874</v>
      </c>
      <c r="P24" s="355">
        <v>22490.7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291"/>
      <c r="C25" s="151">
        <v>2</v>
      </c>
      <c r="D25" s="161"/>
      <c r="E25" s="249">
        <v>0</v>
      </c>
      <c r="F25" s="249">
        <v>0</v>
      </c>
      <c r="G25" s="249">
        <v>0</v>
      </c>
      <c r="H25" s="356">
        <v>651.9</v>
      </c>
      <c r="I25" s="356">
        <v>3990</v>
      </c>
      <c r="J25" s="356">
        <v>5775</v>
      </c>
      <c r="K25" s="356">
        <v>4882.8954973609862</v>
      </c>
      <c r="L25" s="356">
        <v>17738.3</v>
      </c>
      <c r="M25" s="356">
        <v>4725</v>
      </c>
      <c r="N25" s="356">
        <v>5775</v>
      </c>
      <c r="O25" s="356">
        <v>5291.4417273547979</v>
      </c>
      <c r="P25" s="357">
        <v>19227.599999999999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53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53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78"/>
      <c r="F29" s="178"/>
      <c r="G29" s="178"/>
      <c r="H29" s="178"/>
      <c r="P29" s="353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78"/>
      <c r="F30" s="178"/>
      <c r="G30" s="178"/>
      <c r="H30" s="178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78"/>
      <c r="F31" s="178"/>
      <c r="G31" s="178"/>
      <c r="H31" s="17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78"/>
      <c r="F32" s="178"/>
      <c r="G32" s="178"/>
      <c r="H32" s="17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25" style="180" customWidth="1"/>
    <col min="5" max="7" width="5.875" style="180" customWidth="1"/>
    <col min="8" max="8" width="8.37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1" spans="1:51" ht="15" customHeight="1" x14ac:dyDescent="0.15">
      <c r="A1" s="136"/>
      <c r="B1" s="409"/>
      <c r="C1" s="409"/>
      <c r="D1" s="409"/>
      <c r="Z1" s="135"/>
      <c r="AA1" s="410"/>
      <c r="AB1" s="410"/>
      <c r="AC1" s="410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2.75" customHeight="1" x14ac:dyDescent="0.15">
      <c r="B2" s="136" t="s">
        <v>292</v>
      </c>
      <c r="C2" s="411"/>
      <c r="D2" s="411"/>
      <c r="Z2" s="177"/>
      <c r="AA2" s="135"/>
      <c r="AB2" s="412"/>
      <c r="AC2" s="412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ht="12.75" customHeight="1" x14ac:dyDescent="0.15">
      <c r="B3" s="411"/>
      <c r="C3" s="411"/>
      <c r="D3" s="411"/>
      <c r="X3" s="181" t="s">
        <v>88</v>
      </c>
      <c r="Z3" s="177"/>
      <c r="AA3" s="412"/>
      <c r="AB3" s="412"/>
      <c r="AC3" s="412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</row>
    <row r="4" spans="1:51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 x14ac:dyDescent="0.15">
      <c r="B5" s="140"/>
      <c r="C5" s="347" t="s">
        <v>258</v>
      </c>
      <c r="D5" s="346"/>
      <c r="E5" s="369" t="s">
        <v>270</v>
      </c>
      <c r="F5" s="370"/>
      <c r="G5" s="370"/>
      <c r="H5" s="371"/>
      <c r="I5" s="369" t="s">
        <v>271</v>
      </c>
      <c r="J5" s="370"/>
      <c r="K5" s="370"/>
      <c r="L5" s="371"/>
      <c r="M5" s="369" t="s">
        <v>293</v>
      </c>
      <c r="N5" s="370"/>
      <c r="O5" s="370"/>
      <c r="P5" s="371"/>
      <c r="Q5" s="369" t="s">
        <v>294</v>
      </c>
      <c r="R5" s="370"/>
      <c r="S5" s="370"/>
      <c r="T5" s="371"/>
      <c r="U5" s="369" t="s">
        <v>273</v>
      </c>
      <c r="V5" s="370"/>
      <c r="W5" s="370"/>
      <c r="X5" s="371"/>
      <c r="Z5" s="177"/>
      <c r="AA5" s="135"/>
      <c r="AB5" s="372"/>
      <c r="AC5" s="373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  <c r="AY5" s="177"/>
    </row>
    <row r="6" spans="1:51" ht="13.5" customHeight="1" x14ac:dyDescent="0.15">
      <c r="B6" s="350" t="s">
        <v>274</v>
      </c>
      <c r="C6" s="373"/>
      <c r="D6" s="374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Q6" s="375" t="s">
        <v>275</v>
      </c>
      <c r="R6" s="375" t="s">
        <v>171</v>
      </c>
      <c r="S6" s="375" t="s">
        <v>276</v>
      </c>
      <c r="T6" s="375" t="s">
        <v>99</v>
      </c>
      <c r="U6" s="375" t="s">
        <v>275</v>
      </c>
      <c r="V6" s="375" t="s">
        <v>171</v>
      </c>
      <c r="W6" s="375" t="s">
        <v>276</v>
      </c>
      <c r="X6" s="375" t="s">
        <v>99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  <c r="AY6" s="177"/>
    </row>
    <row r="7" spans="1:51" ht="13.5" customHeight="1" x14ac:dyDescent="0.15">
      <c r="B7" s="150"/>
      <c r="C7" s="151"/>
      <c r="D7" s="15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Q7" s="377"/>
      <c r="R7" s="377"/>
      <c r="S7" s="377" t="s">
        <v>277</v>
      </c>
      <c r="T7" s="377"/>
      <c r="U7" s="377"/>
      <c r="V7" s="377"/>
      <c r="W7" s="377" t="s">
        <v>277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  <c r="AY7" s="177"/>
    </row>
    <row r="8" spans="1:51" ht="13.5" customHeight="1" x14ac:dyDescent="0.15">
      <c r="B8" s="158" t="s">
        <v>295</v>
      </c>
      <c r="C8" s="341">
        <v>22</v>
      </c>
      <c r="D8" s="156" t="s">
        <v>296</v>
      </c>
      <c r="E8" s="355">
        <v>1200</v>
      </c>
      <c r="F8" s="243">
        <v>2101</v>
      </c>
      <c r="G8" s="355">
        <v>1536</v>
      </c>
      <c r="H8" s="243">
        <v>876648</v>
      </c>
      <c r="I8" s="243">
        <v>840</v>
      </c>
      <c r="J8" s="243">
        <v>1365</v>
      </c>
      <c r="K8" s="243">
        <v>1081</v>
      </c>
      <c r="L8" s="243">
        <v>723908</v>
      </c>
      <c r="M8" s="243">
        <v>1418</v>
      </c>
      <c r="N8" s="243">
        <v>2730</v>
      </c>
      <c r="O8" s="243">
        <v>1917</v>
      </c>
      <c r="P8" s="243">
        <v>76555</v>
      </c>
      <c r="Q8" s="243">
        <v>651</v>
      </c>
      <c r="R8" s="243">
        <v>998</v>
      </c>
      <c r="S8" s="243">
        <v>772</v>
      </c>
      <c r="T8" s="243">
        <v>181648</v>
      </c>
      <c r="U8" s="243">
        <v>3045</v>
      </c>
      <c r="V8" s="243">
        <v>4500</v>
      </c>
      <c r="W8" s="243">
        <v>3476</v>
      </c>
      <c r="X8" s="355">
        <v>153579</v>
      </c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</row>
    <row r="9" spans="1:51" ht="13.5" customHeight="1" x14ac:dyDescent="0.15">
      <c r="B9" s="158"/>
      <c r="C9" s="341">
        <v>23</v>
      </c>
      <c r="D9" s="156"/>
      <c r="E9" s="159">
        <v>1155</v>
      </c>
      <c r="F9" s="159">
        <v>2047.5</v>
      </c>
      <c r="G9" s="160">
        <v>1492.1949521128568</v>
      </c>
      <c r="H9" s="159">
        <v>995479.80000000016</v>
      </c>
      <c r="I9" s="159">
        <v>840</v>
      </c>
      <c r="J9" s="159">
        <v>1365</v>
      </c>
      <c r="K9" s="159">
        <v>1052.9095975230284</v>
      </c>
      <c r="L9" s="159">
        <v>779140.1</v>
      </c>
      <c r="M9" s="159">
        <v>1312.5</v>
      </c>
      <c r="N9" s="159">
        <v>2415</v>
      </c>
      <c r="O9" s="159">
        <v>1759.804284291499</v>
      </c>
      <c r="P9" s="159">
        <v>122968.20000000001</v>
      </c>
      <c r="Q9" s="159">
        <v>630</v>
      </c>
      <c r="R9" s="159">
        <v>1053.1500000000001</v>
      </c>
      <c r="S9" s="159">
        <v>782.01804720897087</v>
      </c>
      <c r="T9" s="159">
        <v>193711.39999999997</v>
      </c>
      <c r="U9" s="160">
        <v>3037.0200000000004</v>
      </c>
      <c r="V9" s="159">
        <v>4095</v>
      </c>
      <c r="W9" s="159">
        <v>3432.2702019183589</v>
      </c>
      <c r="X9" s="160">
        <v>182494.30000000005</v>
      </c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</row>
    <row r="10" spans="1:51" ht="13.5" customHeight="1" x14ac:dyDescent="0.15">
      <c r="B10" s="291"/>
      <c r="C10" s="314">
        <v>24</v>
      </c>
      <c r="D10" s="161"/>
      <c r="E10" s="239">
        <v>997.5</v>
      </c>
      <c r="F10" s="239">
        <v>2100</v>
      </c>
      <c r="G10" s="240">
        <v>1273.2686852986442</v>
      </c>
      <c r="H10" s="239">
        <v>1291047.3999999999</v>
      </c>
      <c r="I10" s="239">
        <v>735</v>
      </c>
      <c r="J10" s="239">
        <v>1260</v>
      </c>
      <c r="K10" s="240">
        <v>887.74776250372508</v>
      </c>
      <c r="L10" s="239">
        <v>749012.20000000007</v>
      </c>
      <c r="M10" s="239">
        <v>1312.5</v>
      </c>
      <c r="N10" s="239">
        <v>2788.8</v>
      </c>
      <c r="O10" s="240">
        <v>1694.3455085454416</v>
      </c>
      <c r="P10" s="239">
        <v>141427.1</v>
      </c>
      <c r="Q10" s="239">
        <v>577.5</v>
      </c>
      <c r="R10" s="239">
        <v>945</v>
      </c>
      <c r="S10" s="240">
        <v>698.00637046132726</v>
      </c>
      <c r="T10" s="239">
        <v>321349.90000000002</v>
      </c>
      <c r="U10" s="239">
        <v>3150</v>
      </c>
      <c r="V10" s="239">
        <v>4410</v>
      </c>
      <c r="W10" s="240">
        <v>3463.2893888314784</v>
      </c>
      <c r="X10" s="241">
        <v>224997</v>
      </c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</row>
    <row r="11" spans="1:51" ht="13.5" customHeight="1" x14ac:dyDescent="0.15">
      <c r="B11" s="413"/>
      <c r="C11" s="414">
        <v>2</v>
      </c>
      <c r="D11" s="415"/>
      <c r="E11" s="416">
        <v>1365</v>
      </c>
      <c r="F11" s="416">
        <v>1890</v>
      </c>
      <c r="G11" s="415">
        <v>1616.9686128784558</v>
      </c>
      <c r="H11" s="416">
        <v>81354.5</v>
      </c>
      <c r="I11" s="416">
        <v>892.5</v>
      </c>
      <c r="J11" s="416">
        <v>1234.8</v>
      </c>
      <c r="K11" s="416">
        <v>1008.8513899855697</v>
      </c>
      <c r="L11" s="416">
        <v>61881.5</v>
      </c>
      <c r="M11" s="416">
        <v>1575</v>
      </c>
      <c r="N11" s="416">
        <v>2205</v>
      </c>
      <c r="O11" s="416">
        <v>1781.2487697775348</v>
      </c>
      <c r="P11" s="416">
        <v>9651.9</v>
      </c>
      <c r="Q11" s="416">
        <v>630</v>
      </c>
      <c r="R11" s="416">
        <v>892.5</v>
      </c>
      <c r="S11" s="416">
        <v>734.8650670794633</v>
      </c>
      <c r="T11" s="416">
        <v>30411.9</v>
      </c>
      <c r="U11" s="416">
        <v>3150</v>
      </c>
      <c r="V11" s="416">
        <v>4410</v>
      </c>
      <c r="W11" s="416">
        <v>3717.0955117952822</v>
      </c>
      <c r="X11" s="415">
        <v>16566.900000000001</v>
      </c>
      <c r="Z11" s="414"/>
      <c r="AA11" s="41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1:51" ht="13.5" customHeight="1" x14ac:dyDescent="0.15">
      <c r="B12" s="413"/>
      <c r="C12" s="414">
        <v>3</v>
      </c>
      <c r="D12" s="415"/>
      <c r="E12" s="416">
        <v>1344</v>
      </c>
      <c r="F12" s="416">
        <v>1816.5</v>
      </c>
      <c r="G12" s="416">
        <v>1524.0803830797593</v>
      </c>
      <c r="H12" s="416">
        <v>72769.5</v>
      </c>
      <c r="I12" s="416">
        <v>892.5</v>
      </c>
      <c r="J12" s="416">
        <v>1239</v>
      </c>
      <c r="K12" s="416">
        <v>1027.2833858888448</v>
      </c>
      <c r="L12" s="416">
        <v>51423.1</v>
      </c>
      <c r="M12" s="416">
        <v>1575</v>
      </c>
      <c r="N12" s="416">
        <v>2205</v>
      </c>
      <c r="O12" s="416">
        <v>1868.6975152391778</v>
      </c>
      <c r="P12" s="416">
        <v>9405.6</v>
      </c>
      <c r="Q12" s="416">
        <v>682.5</v>
      </c>
      <c r="R12" s="416">
        <v>997.5</v>
      </c>
      <c r="S12" s="416">
        <v>833.59992638940003</v>
      </c>
      <c r="T12" s="416">
        <v>33251.4</v>
      </c>
      <c r="U12" s="416">
        <v>3255</v>
      </c>
      <c r="V12" s="416">
        <v>4305</v>
      </c>
      <c r="W12" s="416">
        <v>3736.4491484420355</v>
      </c>
      <c r="X12" s="415">
        <v>16237.800000000001</v>
      </c>
      <c r="Z12" s="414"/>
      <c r="AA12" s="41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ht="13.5" customHeight="1" x14ac:dyDescent="0.15">
      <c r="B13" s="413"/>
      <c r="C13" s="414">
        <v>4</v>
      </c>
      <c r="D13" s="415"/>
      <c r="E13" s="416">
        <v>1365</v>
      </c>
      <c r="F13" s="416">
        <v>1785</v>
      </c>
      <c r="G13" s="416">
        <v>1481.4827843742003</v>
      </c>
      <c r="H13" s="416">
        <v>128188.20000000001</v>
      </c>
      <c r="I13" s="416">
        <v>976.5</v>
      </c>
      <c r="J13" s="416">
        <v>1207.5</v>
      </c>
      <c r="K13" s="416">
        <v>1047.0548433007311</v>
      </c>
      <c r="L13" s="416">
        <v>65007</v>
      </c>
      <c r="M13" s="416">
        <v>1680</v>
      </c>
      <c r="N13" s="416">
        <v>2572.5</v>
      </c>
      <c r="O13" s="416">
        <v>1957.0919037035935</v>
      </c>
      <c r="P13" s="416">
        <v>14443.3</v>
      </c>
      <c r="Q13" s="416">
        <v>735</v>
      </c>
      <c r="R13" s="416">
        <v>997.5</v>
      </c>
      <c r="S13" s="416">
        <v>825.79012441401369</v>
      </c>
      <c r="T13" s="416">
        <v>36446.100000000006</v>
      </c>
      <c r="U13" s="416">
        <v>3465</v>
      </c>
      <c r="V13" s="416">
        <v>4410</v>
      </c>
      <c r="W13" s="416">
        <v>3821.574514364027</v>
      </c>
      <c r="X13" s="415">
        <v>20606.7</v>
      </c>
      <c r="Z13" s="414"/>
      <c r="AA13" s="41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1:51" ht="13.5" customHeight="1" x14ac:dyDescent="0.15">
      <c r="B14" s="413"/>
      <c r="C14" s="414">
        <v>5</v>
      </c>
      <c r="D14" s="415"/>
      <c r="E14" s="416">
        <v>1312.5</v>
      </c>
      <c r="F14" s="416">
        <v>1890</v>
      </c>
      <c r="G14" s="416">
        <v>1561.6557625016385</v>
      </c>
      <c r="H14" s="416">
        <v>105109.5</v>
      </c>
      <c r="I14" s="416">
        <v>945</v>
      </c>
      <c r="J14" s="416">
        <v>1312.92</v>
      </c>
      <c r="K14" s="416">
        <v>1085.8642382087612</v>
      </c>
      <c r="L14" s="416">
        <v>56796.899999999994</v>
      </c>
      <c r="M14" s="416">
        <v>1890</v>
      </c>
      <c r="N14" s="416">
        <v>2788.8</v>
      </c>
      <c r="O14" s="416">
        <v>2155.508212942806</v>
      </c>
      <c r="P14" s="416">
        <v>10547.4</v>
      </c>
      <c r="Q14" s="416">
        <v>735</v>
      </c>
      <c r="R14" s="416">
        <v>997.5</v>
      </c>
      <c r="S14" s="416">
        <v>850.95764634699742</v>
      </c>
      <c r="T14" s="416">
        <v>27615.3</v>
      </c>
      <c r="U14" s="416">
        <v>3570</v>
      </c>
      <c r="V14" s="416">
        <v>4410</v>
      </c>
      <c r="W14" s="416">
        <v>3912.9979409241337</v>
      </c>
      <c r="X14" s="415">
        <v>21644.5</v>
      </c>
      <c r="Z14" s="414"/>
      <c r="AA14" s="41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1:51" ht="13.5" customHeight="1" x14ac:dyDescent="0.15">
      <c r="B15" s="413"/>
      <c r="C15" s="414">
        <v>6</v>
      </c>
      <c r="D15" s="415"/>
      <c r="E15" s="416">
        <v>1365</v>
      </c>
      <c r="F15" s="416">
        <v>1785</v>
      </c>
      <c r="G15" s="416">
        <v>1505.7621680201935</v>
      </c>
      <c r="H15" s="416">
        <v>97417</v>
      </c>
      <c r="I15" s="416">
        <v>1029</v>
      </c>
      <c r="J15" s="416">
        <v>1312.92</v>
      </c>
      <c r="K15" s="416">
        <v>1127.6338766994747</v>
      </c>
      <c r="L15" s="416">
        <v>45405.8</v>
      </c>
      <c r="M15" s="416">
        <v>1890</v>
      </c>
      <c r="N15" s="416">
        <v>2788.8</v>
      </c>
      <c r="O15" s="416">
        <v>2074.8842816993201</v>
      </c>
      <c r="P15" s="416">
        <v>9956.2000000000007</v>
      </c>
      <c r="Q15" s="416">
        <v>735</v>
      </c>
      <c r="R15" s="416">
        <v>962.85</v>
      </c>
      <c r="S15" s="416">
        <v>832.26180404449246</v>
      </c>
      <c r="T15" s="416">
        <v>25661.4</v>
      </c>
      <c r="U15" s="416">
        <v>3570</v>
      </c>
      <c r="V15" s="416">
        <v>4410</v>
      </c>
      <c r="W15" s="416">
        <v>3970.0308460554611</v>
      </c>
      <c r="X15" s="415">
        <v>18597.699999999997</v>
      </c>
      <c r="Z15" s="414"/>
      <c r="AA15" s="41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1:51" ht="13.5" customHeight="1" x14ac:dyDescent="0.15">
      <c r="B16" s="413"/>
      <c r="C16" s="414">
        <v>7</v>
      </c>
      <c r="D16" s="415"/>
      <c r="E16" s="416">
        <v>1365</v>
      </c>
      <c r="F16" s="416">
        <v>1785</v>
      </c>
      <c r="G16" s="416">
        <v>1542.8807302452606</v>
      </c>
      <c r="H16" s="416">
        <v>124264.9</v>
      </c>
      <c r="I16" s="416">
        <v>1050</v>
      </c>
      <c r="J16" s="416">
        <v>1344</v>
      </c>
      <c r="K16" s="416">
        <v>1181.4967886923228</v>
      </c>
      <c r="L16" s="416">
        <v>49685.1</v>
      </c>
      <c r="M16" s="416">
        <v>1890</v>
      </c>
      <c r="N16" s="416">
        <v>2904.3</v>
      </c>
      <c r="O16" s="416">
        <v>2157.7100525715073</v>
      </c>
      <c r="P16" s="416">
        <v>14482.9</v>
      </c>
      <c r="Q16" s="416">
        <v>735</v>
      </c>
      <c r="R16" s="416">
        <v>997.5</v>
      </c>
      <c r="S16" s="416">
        <v>840.27893099956623</v>
      </c>
      <c r="T16" s="416">
        <v>23447.5</v>
      </c>
      <c r="U16" s="416">
        <v>3675</v>
      </c>
      <c r="V16" s="416">
        <v>4515</v>
      </c>
      <c r="W16" s="416">
        <v>4050.3611448054294</v>
      </c>
      <c r="X16" s="415">
        <v>23728.300000000003</v>
      </c>
      <c r="Z16" s="414"/>
      <c r="AA16" s="41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3.5" customHeight="1" x14ac:dyDescent="0.15">
      <c r="B17" s="413"/>
      <c r="C17" s="414">
        <v>8</v>
      </c>
      <c r="D17" s="415"/>
      <c r="E17" s="416">
        <v>1365</v>
      </c>
      <c r="F17" s="416">
        <v>1732.5</v>
      </c>
      <c r="G17" s="416">
        <v>1534.4336735422171</v>
      </c>
      <c r="H17" s="416">
        <v>119048.29999999999</v>
      </c>
      <c r="I17" s="416">
        <v>1102.5</v>
      </c>
      <c r="J17" s="416">
        <v>1344</v>
      </c>
      <c r="K17" s="416">
        <v>1217.7745934334212</v>
      </c>
      <c r="L17" s="416">
        <v>42066.5</v>
      </c>
      <c r="M17" s="416">
        <v>1890</v>
      </c>
      <c r="N17" s="416">
        <v>2934.75</v>
      </c>
      <c r="O17" s="416">
        <v>2184.8428694832733</v>
      </c>
      <c r="P17" s="416">
        <v>13116</v>
      </c>
      <c r="Q17" s="416">
        <v>735</v>
      </c>
      <c r="R17" s="416">
        <v>997.5</v>
      </c>
      <c r="S17" s="416">
        <v>876.26685247736089</v>
      </c>
      <c r="T17" s="416">
        <v>21378.3</v>
      </c>
      <c r="U17" s="416">
        <v>3780</v>
      </c>
      <c r="V17" s="416">
        <v>4410</v>
      </c>
      <c r="W17" s="416">
        <v>4049.6278295370016</v>
      </c>
      <c r="X17" s="415">
        <v>17181.900000000001</v>
      </c>
      <c r="Z17" s="414"/>
      <c r="AA17" s="41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3.5" customHeight="1" x14ac:dyDescent="0.15">
      <c r="B18" s="413"/>
      <c r="C18" s="414">
        <v>9</v>
      </c>
      <c r="D18" s="415"/>
      <c r="E18" s="416">
        <v>1260</v>
      </c>
      <c r="F18" s="416">
        <v>2100</v>
      </c>
      <c r="G18" s="416">
        <v>1566.9258871743923</v>
      </c>
      <c r="H18" s="416">
        <v>79927.399999999994</v>
      </c>
      <c r="I18" s="416">
        <v>1050</v>
      </c>
      <c r="J18" s="416">
        <v>1470</v>
      </c>
      <c r="K18" s="416">
        <v>1204.8242688956389</v>
      </c>
      <c r="L18" s="416">
        <v>41174.600000000006</v>
      </c>
      <c r="M18" s="416">
        <v>1785</v>
      </c>
      <c r="N18" s="416">
        <v>2415</v>
      </c>
      <c r="O18" s="416">
        <v>2117.0874461704952</v>
      </c>
      <c r="P18" s="416">
        <v>6062.2000000000007</v>
      </c>
      <c r="Q18" s="416">
        <v>735</v>
      </c>
      <c r="R18" s="416">
        <v>1050</v>
      </c>
      <c r="S18" s="416">
        <v>828.56259131166894</v>
      </c>
      <c r="T18" s="416">
        <v>17795.3</v>
      </c>
      <c r="U18" s="416">
        <v>3780</v>
      </c>
      <c r="V18" s="416">
        <v>4620</v>
      </c>
      <c r="W18" s="416">
        <v>4075.8487875000014</v>
      </c>
      <c r="X18" s="415">
        <v>15896.2</v>
      </c>
      <c r="Z18" s="414"/>
      <c r="AA18" s="41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3.5" customHeight="1" x14ac:dyDescent="0.15">
      <c r="B19" s="413"/>
      <c r="C19" s="414">
        <v>10</v>
      </c>
      <c r="D19" s="415"/>
      <c r="E19" s="416">
        <v>1365</v>
      </c>
      <c r="F19" s="416">
        <v>2047.5</v>
      </c>
      <c r="G19" s="416">
        <v>1660.7635091565999</v>
      </c>
      <c r="H19" s="416">
        <v>105916.8</v>
      </c>
      <c r="I19" s="416">
        <v>1050</v>
      </c>
      <c r="J19" s="416">
        <v>1600.0950000000003</v>
      </c>
      <c r="K19" s="416">
        <v>1223.6253466007031</v>
      </c>
      <c r="L19" s="416">
        <v>56521.80000000001</v>
      </c>
      <c r="M19" s="416">
        <v>1785</v>
      </c>
      <c r="N19" s="416">
        <v>2415</v>
      </c>
      <c r="O19" s="416">
        <v>2094.2882489267126</v>
      </c>
      <c r="P19" s="416">
        <v>7034.3</v>
      </c>
      <c r="Q19" s="416">
        <v>735</v>
      </c>
      <c r="R19" s="416">
        <v>1050</v>
      </c>
      <c r="S19" s="416">
        <v>816.40970052396312</v>
      </c>
      <c r="T19" s="416">
        <v>25589.300000000003</v>
      </c>
      <c r="U19" s="416">
        <v>3726.4500000000003</v>
      </c>
      <c r="V19" s="416">
        <v>4620</v>
      </c>
      <c r="W19" s="416">
        <v>4092.0088794926</v>
      </c>
      <c r="X19" s="415">
        <v>19874.3</v>
      </c>
      <c r="Z19" s="414"/>
      <c r="AA19" s="41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3.5" customHeight="1" x14ac:dyDescent="0.15">
      <c r="B20" s="413"/>
      <c r="C20" s="414">
        <v>11</v>
      </c>
      <c r="D20" s="415"/>
      <c r="E20" s="416">
        <v>1680</v>
      </c>
      <c r="F20" s="416">
        <v>2415</v>
      </c>
      <c r="G20" s="416">
        <v>1886.4917336949454</v>
      </c>
      <c r="H20" s="416">
        <v>92182.200000000012</v>
      </c>
      <c r="I20" s="416">
        <v>1155</v>
      </c>
      <c r="J20" s="416">
        <v>1638</v>
      </c>
      <c r="K20" s="416">
        <v>1276.106654599356</v>
      </c>
      <c r="L20" s="416">
        <v>67423.899999999994</v>
      </c>
      <c r="M20" s="416">
        <v>1575</v>
      </c>
      <c r="N20" s="416">
        <v>2625</v>
      </c>
      <c r="O20" s="416">
        <v>2103.3173543689322</v>
      </c>
      <c r="P20" s="416">
        <v>5641.2</v>
      </c>
      <c r="Q20" s="416">
        <v>840</v>
      </c>
      <c r="R20" s="416">
        <v>1050</v>
      </c>
      <c r="S20" s="416">
        <v>911.0143104787013</v>
      </c>
      <c r="T20" s="416">
        <v>27550.1</v>
      </c>
      <c r="U20" s="416">
        <v>3780</v>
      </c>
      <c r="V20" s="416">
        <v>4830</v>
      </c>
      <c r="W20" s="416">
        <v>4190.8633621789677</v>
      </c>
      <c r="X20" s="415">
        <v>20758.599999999999</v>
      </c>
      <c r="Z20" s="414"/>
      <c r="AA20" s="41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3.5" customHeight="1" x14ac:dyDescent="0.15">
      <c r="B21" s="413"/>
      <c r="C21" s="414">
        <v>12</v>
      </c>
      <c r="D21" s="415"/>
      <c r="E21" s="416">
        <v>1680</v>
      </c>
      <c r="F21" s="416">
        <v>2479.9950000000003</v>
      </c>
      <c r="G21" s="416">
        <v>2052.6311323723339</v>
      </c>
      <c r="H21" s="416">
        <v>89955.5</v>
      </c>
      <c r="I21" s="416">
        <v>1155</v>
      </c>
      <c r="J21" s="416">
        <v>1481.55</v>
      </c>
      <c r="K21" s="416">
        <v>1243.9381561835889</v>
      </c>
      <c r="L21" s="416">
        <v>62396.200000000004</v>
      </c>
      <c r="M21" s="416">
        <v>1575</v>
      </c>
      <c r="N21" s="416">
        <v>2588.25</v>
      </c>
      <c r="O21" s="416">
        <v>2005.8579545454543</v>
      </c>
      <c r="P21" s="416">
        <v>7205.7</v>
      </c>
      <c r="Q21" s="416">
        <v>840</v>
      </c>
      <c r="R21" s="416">
        <v>1050</v>
      </c>
      <c r="S21" s="416">
        <v>928.40479269778893</v>
      </c>
      <c r="T21" s="416">
        <v>17608.5</v>
      </c>
      <c r="U21" s="416">
        <v>3885</v>
      </c>
      <c r="V21" s="416">
        <v>4830</v>
      </c>
      <c r="W21" s="416">
        <v>4298.3674589127686</v>
      </c>
      <c r="X21" s="415">
        <v>19690.600000000002</v>
      </c>
      <c r="Z21" s="414"/>
      <c r="AA21" s="41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3.5" customHeight="1" x14ac:dyDescent="0.15">
      <c r="B22" s="413" t="s">
        <v>288</v>
      </c>
      <c r="C22" s="414">
        <v>1</v>
      </c>
      <c r="D22" s="415"/>
      <c r="E22" s="416">
        <v>1680</v>
      </c>
      <c r="F22" s="416">
        <v>2479.9950000000003</v>
      </c>
      <c r="G22" s="416">
        <v>2009.5399340165009</v>
      </c>
      <c r="H22" s="416">
        <v>79460.399999999994</v>
      </c>
      <c r="I22" s="416">
        <v>1123.5</v>
      </c>
      <c r="J22" s="416">
        <v>1481.55</v>
      </c>
      <c r="K22" s="416">
        <v>1254.0626389634283</v>
      </c>
      <c r="L22" s="416">
        <v>72301.2</v>
      </c>
      <c r="M22" s="416">
        <v>1575</v>
      </c>
      <c r="N22" s="416">
        <v>2588.25</v>
      </c>
      <c r="O22" s="416">
        <v>1935.8688589540416</v>
      </c>
      <c r="P22" s="416">
        <v>7031.3</v>
      </c>
      <c r="Q22" s="416">
        <v>840</v>
      </c>
      <c r="R22" s="416">
        <v>1050</v>
      </c>
      <c r="S22" s="416">
        <v>915.62868369351668</v>
      </c>
      <c r="T22" s="416">
        <v>28276.400000000001</v>
      </c>
      <c r="U22" s="416">
        <v>3885</v>
      </c>
      <c r="V22" s="416">
        <v>4830</v>
      </c>
      <c r="W22" s="416">
        <v>4265.7169318809301</v>
      </c>
      <c r="X22" s="415">
        <v>18059.7</v>
      </c>
      <c r="Z22" s="414"/>
      <c r="AA22" s="41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3.5" customHeight="1" x14ac:dyDescent="0.15">
      <c r="B23" s="418"/>
      <c r="C23" s="419">
        <v>2</v>
      </c>
      <c r="D23" s="420"/>
      <c r="E23" s="421">
        <v>1575</v>
      </c>
      <c r="F23" s="421">
        <v>2310</v>
      </c>
      <c r="G23" s="420">
        <v>1813.1986108954359</v>
      </c>
      <c r="H23" s="421">
        <v>87338.4</v>
      </c>
      <c r="I23" s="421">
        <v>1102.5</v>
      </c>
      <c r="J23" s="421">
        <v>1470</v>
      </c>
      <c r="K23" s="421">
        <v>1224.8617507345571</v>
      </c>
      <c r="L23" s="421">
        <v>63703.1</v>
      </c>
      <c r="M23" s="421">
        <v>1575</v>
      </c>
      <c r="N23" s="421">
        <v>2310</v>
      </c>
      <c r="O23" s="421">
        <v>1869.6478362065561</v>
      </c>
      <c r="P23" s="421">
        <v>4674.9000000000005</v>
      </c>
      <c r="Q23" s="421">
        <v>840</v>
      </c>
      <c r="R23" s="421">
        <v>1050</v>
      </c>
      <c r="S23" s="421">
        <v>905.53510801802895</v>
      </c>
      <c r="T23" s="421">
        <v>24737.799999999996</v>
      </c>
      <c r="U23" s="421">
        <v>3874.5</v>
      </c>
      <c r="V23" s="421">
        <v>4935</v>
      </c>
      <c r="W23" s="421">
        <v>4240.0528079248306</v>
      </c>
      <c r="X23" s="420">
        <v>16830.099999999999</v>
      </c>
      <c r="Z23" s="414"/>
      <c r="AA23" s="41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3.5" customHeight="1" x14ac:dyDescent="0.15">
      <c r="B24" s="422"/>
      <c r="C24" s="423"/>
      <c r="D24" s="424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3.5" customHeight="1" x14ac:dyDescent="0.15">
      <c r="B25" s="394"/>
      <c r="C25" s="423"/>
      <c r="D25" s="425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3.5" customHeight="1" x14ac:dyDescent="0.15">
      <c r="B26" s="422" t="s">
        <v>126</v>
      </c>
      <c r="C26" s="423"/>
      <c r="D26" s="424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ht="13.5" customHeight="1" x14ac:dyDescent="0.15">
      <c r="B27" s="397">
        <v>41674</v>
      </c>
      <c r="C27" s="398"/>
      <c r="D27" s="399">
        <v>41680</v>
      </c>
      <c r="E27" s="426">
        <v>1627.5</v>
      </c>
      <c r="F27" s="426">
        <v>2310</v>
      </c>
      <c r="G27" s="426">
        <v>1859.2210141306748</v>
      </c>
      <c r="H27" s="426">
        <v>22047.599999999999</v>
      </c>
      <c r="I27" s="426">
        <v>1102.5</v>
      </c>
      <c r="J27" s="426">
        <v>1417.5</v>
      </c>
      <c r="K27" s="426">
        <v>1227.0793426118933</v>
      </c>
      <c r="L27" s="426">
        <v>16020.7</v>
      </c>
      <c r="M27" s="426">
        <v>1575</v>
      </c>
      <c r="N27" s="426">
        <v>2205</v>
      </c>
      <c r="O27" s="426">
        <v>1823.185302348217</v>
      </c>
      <c r="P27" s="426">
        <v>1198.3</v>
      </c>
      <c r="Q27" s="426">
        <v>840</v>
      </c>
      <c r="R27" s="426">
        <v>1050</v>
      </c>
      <c r="S27" s="426">
        <v>898.64367641473586</v>
      </c>
      <c r="T27" s="426">
        <v>7609.1</v>
      </c>
      <c r="U27" s="426">
        <v>3885</v>
      </c>
      <c r="V27" s="426">
        <v>4830</v>
      </c>
      <c r="W27" s="426">
        <v>4168.9680802965922</v>
      </c>
      <c r="X27" s="426">
        <v>4617.3999999999996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ht="13.5" customHeight="1" x14ac:dyDescent="0.15">
      <c r="B29" s="397">
        <v>41682</v>
      </c>
      <c r="C29" s="398"/>
      <c r="D29" s="399">
        <v>41687</v>
      </c>
      <c r="E29" s="426">
        <v>1575</v>
      </c>
      <c r="F29" s="426">
        <v>2159.85</v>
      </c>
      <c r="G29" s="426">
        <v>1808.5046824164629</v>
      </c>
      <c r="H29" s="426">
        <v>17725</v>
      </c>
      <c r="I29" s="426">
        <v>1113</v>
      </c>
      <c r="J29" s="426">
        <v>1419.6000000000001</v>
      </c>
      <c r="K29" s="426">
        <v>1202.722797948956</v>
      </c>
      <c r="L29" s="426">
        <v>15710.4</v>
      </c>
      <c r="M29" s="426">
        <v>1575</v>
      </c>
      <c r="N29" s="426">
        <v>2205</v>
      </c>
      <c r="O29" s="426">
        <v>1778.3808790139474</v>
      </c>
      <c r="P29" s="426">
        <v>803.6</v>
      </c>
      <c r="Q29" s="426">
        <v>840</v>
      </c>
      <c r="R29" s="426">
        <v>1050</v>
      </c>
      <c r="S29" s="426">
        <v>904.8789186378998</v>
      </c>
      <c r="T29" s="426">
        <v>6128.1</v>
      </c>
      <c r="U29" s="426">
        <v>3874.5</v>
      </c>
      <c r="V29" s="426">
        <v>4830</v>
      </c>
      <c r="W29" s="426">
        <v>4254.7481579781343</v>
      </c>
      <c r="X29" s="426">
        <v>3968.1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ht="13.5" customHeight="1" x14ac:dyDescent="0.15">
      <c r="B31" s="397">
        <v>41688</v>
      </c>
      <c r="C31" s="398"/>
      <c r="D31" s="399">
        <v>41694</v>
      </c>
      <c r="E31" s="426">
        <v>1575</v>
      </c>
      <c r="F31" s="426">
        <v>2310</v>
      </c>
      <c r="G31" s="426">
        <v>1774.1519900860178</v>
      </c>
      <c r="H31" s="426">
        <v>25712.6</v>
      </c>
      <c r="I31" s="426">
        <v>1102.5</v>
      </c>
      <c r="J31" s="426">
        <v>1417.5</v>
      </c>
      <c r="K31" s="426">
        <v>1229.6997342781224</v>
      </c>
      <c r="L31" s="426">
        <v>17314.3</v>
      </c>
      <c r="M31" s="426">
        <v>1575</v>
      </c>
      <c r="N31" s="426">
        <v>2205</v>
      </c>
      <c r="O31" s="426">
        <v>1913.2510013351132</v>
      </c>
      <c r="P31" s="426">
        <v>711.7</v>
      </c>
      <c r="Q31" s="426">
        <v>840</v>
      </c>
      <c r="R31" s="426">
        <v>1050</v>
      </c>
      <c r="S31" s="426">
        <v>893.44399620313277</v>
      </c>
      <c r="T31" s="426">
        <v>5907.2</v>
      </c>
      <c r="U31" s="426">
        <v>3885</v>
      </c>
      <c r="V31" s="426">
        <v>4830</v>
      </c>
      <c r="W31" s="426">
        <v>4248.5466112163376</v>
      </c>
      <c r="X31" s="426">
        <v>4311.5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25" ht="13.5" customHeight="1" x14ac:dyDescent="0.15">
      <c r="B33" s="397">
        <v>41695</v>
      </c>
      <c r="C33" s="398"/>
      <c r="D33" s="399">
        <v>41701</v>
      </c>
      <c r="E33" s="132">
        <v>1575</v>
      </c>
      <c r="F33" s="132">
        <v>2100</v>
      </c>
      <c r="G33" s="132">
        <v>1813.1292035840595</v>
      </c>
      <c r="H33" s="426">
        <v>21853.200000000001</v>
      </c>
      <c r="I33" s="132">
        <v>1102.5</v>
      </c>
      <c r="J33" s="132">
        <v>1470</v>
      </c>
      <c r="K33" s="132">
        <v>1248.2981154406407</v>
      </c>
      <c r="L33" s="426">
        <v>14657.7</v>
      </c>
      <c r="M33" s="132">
        <v>1680</v>
      </c>
      <c r="N33" s="132">
        <v>2310</v>
      </c>
      <c r="O33" s="132">
        <v>1994.8036182485582</v>
      </c>
      <c r="P33" s="426">
        <v>1961.3</v>
      </c>
      <c r="Q33" s="132">
        <v>840</v>
      </c>
      <c r="R33" s="132">
        <v>1050</v>
      </c>
      <c r="S33" s="132">
        <v>931.71834913552709</v>
      </c>
      <c r="T33" s="426">
        <v>5093.3999999999996</v>
      </c>
      <c r="U33" s="132">
        <v>3885</v>
      </c>
      <c r="V33" s="132">
        <v>4935</v>
      </c>
      <c r="W33" s="132">
        <v>4373.0125037324578</v>
      </c>
      <c r="X33" s="426">
        <v>3933.1</v>
      </c>
    </row>
    <row r="34" spans="2:2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2"/>
      <c r="C35" s="403"/>
      <c r="D35" s="404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 t="s">
        <v>109</v>
      </c>
      <c r="C37" s="428" t="s">
        <v>152</v>
      </c>
      <c r="D37" s="428"/>
    </row>
    <row r="38" spans="2:25" ht="13.5" customHeight="1" x14ac:dyDescent="0.15">
      <c r="B38" s="181" t="s">
        <v>111</v>
      </c>
      <c r="C38" s="428" t="s">
        <v>112</v>
      </c>
      <c r="D38" s="428"/>
      <c r="X38" s="353"/>
      <c r="Y38" s="177"/>
    </row>
    <row r="39" spans="2:25" ht="13.5" customHeight="1" x14ac:dyDescent="0.15">
      <c r="B39" s="181"/>
      <c r="C39" s="428"/>
      <c r="D39" s="428"/>
      <c r="X39" s="353"/>
      <c r="Y39" s="177"/>
    </row>
    <row r="40" spans="2:25" ht="13.5" customHeight="1" x14ac:dyDescent="0.15">
      <c r="B40" s="181"/>
      <c r="C40" s="428"/>
      <c r="D40" s="428"/>
      <c r="X40" s="353"/>
      <c r="Y40" s="177"/>
    </row>
    <row r="41" spans="2:25" ht="13.5" customHeight="1" x14ac:dyDescent="0.15">
      <c r="B41" s="181"/>
      <c r="C41" s="428"/>
      <c r="X41" s="353"/>
      <c r="Y41" s="177"/>
    </row>
    <row r="42" spans="2:25" ht="13.5" customHeight="1" x14ac:dyDescent="0.15">
      <c r="B42" s="181"/>
      <c r="C42" s="428"/>
      <c r="E42" s="178"/>
      <c r="F42" s="178"/>
      <c r="G42" s="178"/>
      <c r="H42" s="178"/>
      <c r="I42" s="178"/>
      <c r="J42" s="178"/>
      <c r="X42" s="353"/>
      <c r="Y42" s="177"/>
    </row>
    <row r="43" spans="2:25" ht="13.5" customHeight="1" x14ac:dyDescent="0.15">
      <c r="B43" s="181"/>
      <c r="C43" s="428"/>
      <c r="E43" s="178"/>
      <c r="F43" s="178"/>
      <c r="G43" s="178"/>
      <c r="H43" s="178"/>
      <c r="I43" s="178"/>
      <c r="J43" s="178"/>
      <c r="X43" s="414"/>
      <c r="Y43" s="177"/>
    </row>
    <row r="44" spans="2:25" ht="13.5" x14ac:dyDescent="0.15">
      <c r="E44" s="178"/>
      <c r="F44" s="178"/>
      <c r="G44" s="178"/>
      <c r="H44" s="178"/>
      <c r="I44" s="178"/>
      <c r="J44" s="178"/>
      <c r="X44" s="414"/>
      <c r="Y44" s="177"/>
    </row>
    <row r="45" spans="2:25" ht="13.5" x14ac:dyDescent="0.15">
      <c r="E45" s="178"/>
      <c r="F45" s="178"/>
      <c r="G45" s="178"/>
      <c r="H45" s="178"/>
      <c r="I45" s="178"/>
      <c r="J45" s="178"/>
      <c r="X45" s="414"/>
      <c r="Y45" s="177"/>
    </row>
    <row r="46" spans="2:25" x14ac:dyDescent="0.15">
      <c r="X46" s="414"/>
      <c r="Y46" s="177"/>
    </row>
    <row r="47" spans="2:25" x14ac:dyDescent="0.15">
      <c r="X47" s="414"/>
      <c r="Y47" s="177"/>
    </row>
    <row r="48" spans="2:25" x14ac:dyDescent="0.15">
      <c r="X48" s="414"/>
      <c r="Y48" s="177"/>
    </row>
    <row r="49" spans="24:25" x14ac:dyDescent="0.15">
      <c r="X49" s="414"/>
      <c r="Y49" s="177"/>
    </row>
    <row r="50" spans="24:25" x14ac:dyDescent="0.15">
      <c r="X50" s="414"/>
      <c r="Y50" s="177"/>
    </row>
    <row r="51" spans="24:25" x14ac:dyDescent="0.15">
      <c r="X51" s="414"/>
      <c r="Y51" s="177"/>
    </row>
    <row r="52" spans="24:25" x14ac:dyDescent="0.15">
      <c r="X52" s="414"/>
      <c r="Y52" s="177"/>
    </row>
    <row r="53" spans="24:25" x14ac:dyDescent="0.15">
      <c r="X53" s="414"/>
      <c r="Y53" s="177"/>
    </row>
    <row r="54" spans="24:25" x14ac:dyDescent="0.15">
      <c r="X54" s="414"/>
      <c r="Y54" s="177"/>
    </row>
    <row r="55" spans="24:25" x14ac:dyDescent="0.15">
      <c r="X55" s="414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8.87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50" ht="15" customHeight="1" x14ac:dyDescent="0.15">
      <c r="A1" s="136"/>
      <c r="B1" s="409"/>
      <c r="C1" s="409"/>
      <c r="D1" s="409"/>
      <c r="Z1" s="135"/>
      <c r="AA1" s="410"/>
      <c r="AB1" s="410"/>
      <c r="AC1" s="410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11"/>
      <c r="D2" s="411"/>
      <c r="Z2" s="177"/>
      <c r="AA2" s="135"/>
      <c r="AB2" s="412"/>
      <c r="AC2" s="412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ht="12.75" customHeight="1" x14ac:dyDescent="0.15">
      <c r="B3" s="411"/>
      <c r="C3" s="411"/>
      <c r="D3" s="411"/>
      <c r="X3" s="181" t="s">
        <v>88</v>
      </c>
      <c r="Z3" s="177"/>
      <c r="AA3" s="412"/>
      <c r="AB3" s="412"/>
      <c r="AC3" s="412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</row>
    <row r="4" spans="1:5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</row>
    <row r="5" spans="1:50" ht="13.5" customHeight="1" x14ac:dyDescent="0.15">
      <c r="B5" s="140"/>
      <c r="C5" s="347" t="s">
        <v>258</v>
      </c>
      <c r="D5" s="346"/>
      <c r="E5" s="369" t="s">
        <v>133</v>
      </c>
      <c r="F5" s="370"/>
      <c r="G5" s="370"/>
      <c r="H5" s="371"/>
      <c r="I5" s="369" t="s">
        <v>280</v>
      </c>
      <c r="J5" s="370"/>
      <c r="K5" s="370"/>
      <c r="L5" s="371"/>
      <c r="M5" s="369" t="s">
        <v>281</v>
      </c>
      <c r="N5" s="370"/>
      <c r="O5" s="370"/>
      <c r="P5" s="371"/>
      <c r="Q5" s="369" t="s">
        <v>282</v>
      </c>
      <c r="R5" s="370"/>
      <c r="S5" s="370"/>
      <c r="T5" s="371"/>
      <c r="U5" s="369" t="s">
        <v>283</v>
      </c>
      <c r="V5" s="370"/>
      <c r="W5" s="370"/>
      <c r="X5" s="371"/>
      <c r="Z5" s="177"/>
      <c r="AA5" s="135"/>
      <c r="AB5" s="372"/>
      <c r="AC5" s="373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</row>
    <row r="6" spans="1:50" ht="13.5" customHeight="1" x14ac:dyDescent="0.15">
      <c r="B6" s="350" t="s">
        <v>274</v>
      </c>
      <c r="C6" s="373"/>
      <c r="D6" s="352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Q6" s="375" t="s">
        <v>275</v>
      </c>
      <c r="R6" s="375" t="s">
        <v>171</v>
      </c>
      <c r="S6" s="375" t="s">
        <v>276</v>
      </c>
      <c r="T6" s="375" t="s">
        <v>99</v>
      </c>
      <c r="U6" s="375" t="s">
        <v>275</v>
      </c>
      <c r="V6" s="375" t="s">
        <v>171</v>
      </c>
      <c r="W6" s="375" t="s">
        <v>276</v>
      </c>
      <c r="X6" s="375" t="s">
        <v>99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</row>
    <row r="7" spans="1:50" ht="13.5" customHeight="1" x14ac:dyDescent="0.15">
      <c r="B7" s="150"/>
      <c r="C7" s="151"/>
      <c r="D7" s="16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Q7" s="377"/>
      <c r="R7" s="377"/>
      <c r="S7" s="377" t="s">
        <v>277</v>
      </c>
      <c r="T7" s="377"/>
      <c r="U7" s="377"/>
      <c r="V7" s="377"/>
      <c r="W7" s="377" t="s">
        <v>277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</row>
    <row r="8" spans="1:50" ht="13.5" customHeight="1" x14ac:dyDescent="0.15">
      <c r="B8" s="158" t="s">
        <v>295</v>
      </c>
      <c r="C8" s="341">
        <v>22</v>
      </c>
      <c r="D8" s="156" t="s">
        <v>296</v>
      </c>
      <c r="E8" s="243">
        <v>2100</v>
      </c>
      <c r="F8" s="243">
        <v>2993</v>
      </c>
      <c r="G8" s="243">
        <v>2468</v>
      </c>
      <c r="H8" s="243">
        <v>551290</v>
      </c>
      <c r="I8" s="243">
        <v>630</v>
      </c>
      <c r="J8" s="243">
        <v>1050</v>
      </c>
      <c r="K8" s="243">
        <v>785</v>
      </c>
      <c r="L8" s="243">
        <v>715573</v>
      </c>
      <c r="M8" s="243">
        <v>945</v>
      </c>
      <c r="N8" s="243">
        <v>1379</v>
      </c>
      <c r="O8" s="243">
        <v>1156</v>
      </c>
      <c r="P8" s="243">
        <v>288052</v>
      </c>
      <c r="Q8" s="243">
        <v>945</v>
      </c>
      <c r="R8" s="243">
        <v>1367</v>
      </c>
      <c r="S8" s="243">
        <v>1142</v>
      </c>
      <c r="T8" s="243">
        <v>255668</v>
      </c>
      <c r="U8" s="243">
        <v>945</v>
      </c>
      <c r="V8" s="243">
        <v>1379</v>
      </c>
      <c r="W8" s="243">
        <v>1128</v>
      </c>
      <c r="X8" s="355">
        <v>245025</v>
      </c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</row>
    <row r="9" spans="1:50" ht="13.5" customHeight="1" x14ac:dyDescent="0.15">
      <c r="B9" s="158"/>
      <c r="C9" s="341">
        <v>23</v>
      </c>
      <c r="D9" s="156"/>
      <c r="E9" s="159">
        <v>1890</v>
      </c>
      <c r="F9" s="159">
        <v>2835</v>
      </c>
      <c r="G9" s="159">
        <v>2279.7861863672679</v>
      </c>
      <c r="H9" s="159">
        <v>553316.39999999991</v>
      </c>
      <c r="I9" s="159">
        <v>525</v>
      </c>
      <c r="J9" s="159">
        <v>1029</v>
      </c>
      <c r="K9" s="159">
        <v>811.13748631448891</v>
      </c>
      <c r="L9" s="159">
        <v>903197.79999999993</v>
      </c>
      <c r="M9" s="159">
        <v>840</v>
      </c>
      <c r="N9" s="159">
        <v>1365</v>
      </c>
      <c r="O9" s="159">
        <v>1074.2827821011676</v>
      </c>
      <c r="P9" s="159">
        <v>294828.10000000003</v>
      </c>
      <c r="Q9" s="159">
        <v>840</v>
      </c>
      <c r="R9" s="159">
        <v>1365</v>
      </c>
      <c r="S9" s="160">
        <v>1086.6216351355185</v>
      </c>
      <c r="T9" s="159">
        <v>287955</v>
      </c>
      <c r="U9" s="159">
        <v>871.5</v>
      </c>
      <c r="V9" s="159">
        <v>1365</v>
      </c>
      <c r="W9" s="159">
        <v>1056.0958951416687</v>
      </c>
      <c r="X9" s="159">
        <v>254522.30000000002</v>
      </c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</row>
    <row r="10" spans="1:50" ht="13.5" customHeight="1" x14ac:dyDescent="0.15">
      <c r="B10" s="291"/>
      <c r="C10" s="314">
        <v>24</v>
      </c>
      <c r="D10" s="161"/>
      <c r="E10" s="162">
        <v>1890</v>
      </c>
      <c r="F10" s="162">
        <v>4410</v>
      </c>
      <c r="G10" s="162">
        <v>2195.5629209515573</v>
      </c>
      <c r="H10" s="162">
        <v>643921.79999999993</v>
      </c>
      <c r="I10" s="162">
        <v>609</v>
      </c>
      <c r="J10" s="162">
        <v>1470</v>
      </c>
      <c r="K10" s="162">
        <v>760.26920112451285</v>
      </c>
      <c r="L10" s="162">
        <v>1113327.3</v>
      </c>
      <c r="M10" s="209">
        <v>840</v>
      </c>
      <c r="N10" s="163">
        <v>1942.5</v>
      </c>
      <c r="O10" s="162">
        <v>916.35760306483155</v>
      </c>
      <c r="P10" s="162">
        <v>354505.7</v>
      </c>
      <c r="Q10" s="162">
        <v>840</v>
      </c>
      <c r="R10" s="162">
        <v>2000.04</v>
      </c>
      <c r="S10" s="162">
        <v>925.68506046487505</v>
      </c>
      <c r="T10" s="162">
        <v>339930.19999999995</v>
      </c>
      <c r="U10" s="162">
        <v>840</v>
      </c>
      <c r="V10" s="162">
        <v>2000.04</v>
      </c>
      <c r="W10" s="162">
        <v>920.02391861980504</v>
      </c>
      <c r="X10" s="163">
        <v>345534.30000000005</v>
      </c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</row>
    <row r="11" spans="1:50" ht="13.5" customHeight="1" x14ac:dyDescent="0.15">
      <c r="B11" s="413"/>
      <c r="C11" s="414">
        <v>2</v>
      </c>
      <c r="D11" s="415"/>
      <c r="E11" s="416">
        <v>2100</v>
      </c>
      <c r="F11" s="416">
        <v>2782.5</v>
      </c>
      <c r="G11" s="416">
        <v>2396.4181897038948</v>
      </c>
      <c r="H11" s="416">
        <v>41158.400000000001</v>
      </c>
      <c r="I11" s="416">
        <v>630</v>
      </c>
      <c r="J11" s="416">
        <v>893.65500000000009</v>
      </c>
      <c r="K11" s="416">
        <v>763.76677073910923</v>
      </c>
      <c r="L11" s="415">
        <v>128223.69999999998</v>
      </c>
      <c r="M11" s="416">
        <v>945</v>
      </c>
      <c r="N11" s="416">
        <v>1207.5</v>
      </c>
      <c r="O11" s="416">
        <v>1024.2155677111548</v>
      </c>
      <c r="P11" s="416">
        <v>34085.1</v>
      </c>
      <c r="Q11" s="416">
        <v>945</v>
      </c>
      <c r="R11" s="416">
        <v>1207.5</v>
      </c>
      <c r="S11" s="416">
        <v>1034.4201083348637</v>
      </c>
      <c r="T11" s="416">
        <v>30496.500000000004</v>
      </c>
      <c r="U11" s="416">
        <v>945</v>
      </c>
      <c r="V11" s="416">
        <v>1212.75</v>
      </c>
      <c r="W11" s="416">
        <v>1022.8708444724014</v>
      </c>
      <c r="X11" s="415">
        <v>31457.199999999997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</row>
    <row r="12" spans="1:50" ht="13.5" customHeight="1" x14ac:dyDescent="0.15">
      <c r="B12" s="413"/>
      <c r="C12" s="414">
        <v>3</v>
      </c>
      <c r="D12" s="415"/>
      <c r="E12" s="416">
        <v>2100</v>
      </c>
      <c r="F12" s="416">
        <v>2835</v>
      </c>
      <c r="G12" s="416">
        <v>2444.5448236635962</v>
      </c>
      <c r="H12" s="416">
        <v>38771.9</v>
      </c>
      <c r="I12" s="416">
        <v>630</v>
      </c>
      <c r="J12" s="416">
        <v>891.1350000000001</v>
      </c>
      <c r="K12" s="416">
        <v>758.71645776994808</v>
      </c>
      <c r="L12" s="416">
        <v>59063.8</v>
      </c>
      <c r="M12" s="416">
        <v>997.5</v>
      </c>
      <c r="N12" s="416">
        <v>1260</v>
      </c>
      <c r="O12" s="416">
        <v>1138.0242757930303</v>
      </c>
      <c r="P12" s="416">
        <v>25846.6</v>
      </c>
      <c r="Q12" s="416">
        <v>997.5</v>
      </c>
      <c r="R12" s="416">
        <v>1260</v>
      </c>
      <c r="S12" s="416">
        <v>1136.9587988148435</v>
      </c>
      <c r="T12" s="416">
        <v>22138.400000000001</v>
      </c>
      <c r="U12" s="416">
        <v>997.5</v>
      </c>
      <c r="V12" s="416">
        <v>1260</v>
      </c>
      <c r="W12" s="416">
        <v>1104.2151634681029</v>
      </c>
      <c r="X12" s="415">
        <v>25616.6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</row>
    <row r="13" spans="1:50" ht="13.5" customHeight="1" x14ac:dyDescent="0.15">
      <c r="B13" s="413"/>
      <c r="C13" s="414">
        <v>4</v>
      </c>
      <c r="D13" s="415"/>
      <c r="E13" s="416">
        <v>2205</v>
      </c>
      <c r="F13" s="416">
        <v>2730</v>
      </c>
      <c r="G13" s="416">
        <v>2436.673353403452</v>
      </c>
      <c r="H13" s="416">
        <v>58961.200000000004</v>
      </c>
      <c r="I13" s="416">
        <v>735</v>
      </c>
      <c r="J13" s="416">
        <v>1000.02</v>
      </c>
      <c r="K13" s="416">
        <v>816.20720275707993</v>
      </c>
      <c r="L13" s="416">
        <v>86981.6</v>
      </c>
      <c r="M13" s="416">
        <v>997.5</v>
      </c>
      <c r="N13" s="416">
        <v>1260</v>
      </c>
      <c r="O13" s="416">
        <v>1120.0209436739253</v>
      </c>
      <c r="P13" s="416">
        <v>37795.1</v>
      </c>
      <c r="Q13" s="416">
        <v>997.5</v>
      </c>
      <c r="R13" s="416">
        <v>1260</v>
      </c>
      <c r="S13" s="416">
        <v>1112.1739957796372</v>
      </c>
      <c r="T13" s="416">
        <v>34126.199999999997</v>
      </c>
      <c r="U13" s="416">
        <v>997.5</v>
      </c>
      <c r="V13" s="416">
        <v>1260</v>
      </c>
      <c r="W13" s="416">
        <v>1096.3824205743304</v>
      </c>
      <c r="X13" s="415">
        <v>35255.300000000003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</row>
    <row r="14" spans="1:50" ht="13.5" customHeight="1" x14ac:dyDescent="0.15">
      <c r="B14" s="413"/>
      <c r="C14" s="414">
        <v>5</v>
      </c>
      <c r="D14" s="415"/>
      <c r="E14" s="416">
        <v>2100</v>
      </c>
      <c r="F14" s="416">
        <v>2845.5</v>
      </c>
      <c r="G14" s="416">
        <v>2470.3905509556157</v>
      </c>
      <c r="H14" s="416">
        <v>39702.5</v>
      </c>
      <c r="I14" s="416">
        <v>787.5</v>
      </c>
      <c r="J14" s="416">
        <v>1155</v>
      </c>
      <c r="K14" s="416">
        <v>914.02340967099565</v>
      </c>
      <c r="L14" s="416">
        <v>124247.6</v>
      </c>
      <c r="M14" s="416">
        <v>997.5</v>
      </c>
      <c r="N14" s="416">
        <v>1365</v>
      </c>
      <c r="O14" s="416">
        <v>1168.3271642565599</v>
      </c>
      <c r="P14" s="416">
        <v>35699.1</v>
      </c>
      <c r="Q14" s="416">
        <v>997.5</v>
      </c>
      <c r="R14" s="416">
        <v>1365</v>
      </c>
      <c r="S14" s="416">
        <v>1171.3946823188699</v>
      </c>
      <c r="T14" s="416">
        <v>32397.100000000002</v>
      </c>
      <c r="U14" s="416">
        <v>997.5</v>
      </c>
      <c r="V14" s="416">
        <v>1365</v>
      </c>
      <c r="W14" s="416">
        <v>1176.4073172420958</v>
      </c>
      <c r="X14" s="415">
        <v>30381.299999999996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</row>
    <row r="15" spans="1:50" ht="13.5" customHeight="1" x14ac:dyDescent="0.15">
      <c r="B15" s="413"/>
      <c r="C15" s="414">
        <v>6</v>
      </c>
      <c r="D15" s="415"/>
      <c r="E15" s="416">
        <v>2100</v>
      </c>
      <c r="F15" s="416">
        <v>2751.84</v>
      </c>
      <c r="G15" s="416">
        <v>2489.0844591603664</v>
      </c>
      <c r="H15" s="416">
        <v>37603.5</v>
      </c>
      <c r="I15" s="416">
        <v>798</v>
      </c>
      <c r="J15" s="416">
        <v>1103.9700000000003</v>
      </c>
      <c r="K15" s="416">
        <v>983.24962860255539</v>
      </c>
      <c r="L15" s="416">
        <v>99458.4</v>
      </c>
      <c r="M15" s="416">
        <v>1102.5</v>
      </c>
      <c r="N15" s="416">
        <v>1365</v>
      </c>
      <c r="O15" s="416">
        <v>1220.7628445925479</v>
      </c>
      <c r="P15" s="416">
        <v>31786.299999999996</v>
      </c>
      <c r="Q15" s="416">
        <v>1102.5</v>
      </c>
      <c r="R15" s="416">
        <v>1365</v>
      </c>
      <c r="S15" s="416">
        <v>1220.4858309931076</v>
      </c>
      <c r="T15" s="416">
        <v>30050.1</v>
      </c>
      <c r="U15" s="416">
        <v>1102.5</v>
      </c>
      <c r="V15" s="416">
        <v>1365</v>
      </c>
      <c r="W15" s="416">
        <v>1219.4053943955691</v>
      </c>
      <c r="X15" s="415">
        <v>29628.399999999998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</row>
    <row r="16" spans="1:50" ht="13.5" customHeight="1" x14ac:dyDescent="0.15">
      <c r="B16" s="413"/>
      <c r="C16" s="414">
        <v>7</v>
      </c>
      <c r="D16" s="415"/>
      <c r="E16" s="416">
        <v>2100</v>
      </c>
      <c r="F16" s="416">
        <v>2835</v>
      </c>
      <c r="G16" s="416">
        <v>2538.4441774931165</v>
      </c>
      <c r="H16" s="416">
        <v>44266.400000000001</v>
      </c>
      <c r="I16" s="416">
        <v>787.5</v>
      </c>
      <c r="J16" s="416">
        <v>1102.5</v>
      </c>
      <c r="K16" s="416">
        <v>938.63241007923511</v>
      </c>
      <c r="L16" s="416">
        <v>78325.8</v>
      </c>
      <c r="M16" s="416">
        <v>1099.98</v>
      </c>
      <c r="N16" s="416">
        <v>1365</v>
      </c>
      <c r="O16" s="416">
        <v>1232.1144857337472</v>
      </c>
      <c r="P16" s="416">
        <v>33161.199999999997</v>
      </c>
      <c r="Q16" s="416">
        <v>1102.5</v>
      </c>
      <c r="R16" s="416">
        <v>1365</v>
      </c>
      <c r="S16" s="416">
        <v>1231.7357428595683</v>
      </c>
      <c r="T16" s="416">
        <v>32057.8</v>
      </c>
      <c r="U16" s="416">
        <v>1102.5</v>
      </c>
      <c r="V16" s="416">
        <v>1365</v>
      </c>
      <c r="W16" s="416">
        <v>1210.7186945888109</v>
      </c>
      <c r="X16" s="415">
        <v>33380.699999999997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</row>
    <row r="17" spans="2:50" ht="13.5" customHeight="1" x14ac:dyDescent="0.15">
      <c r="B17" s="413"/>
      <c r="C17" s="414">
        <v>8</v>
      </c>
      <c r="D17" s="415"/>
      <c r="E17" s="416">
        <v>2205</v>
      </c>
      <c r="F17" s="416">
        <v>2940</v>
      </c>
      <c r="G17" s="416">
        <v>2533.7246096249828</v>
      </c>
      <c r="H17" s="416">
        <v>42124.6</v>
      </c>
      <c r="I17" s="416">
        <v>787.5</v>
      </c>
      <c r="J17" s="416">
        <v>1102.5</v>
      </c>
      <c r="K17" s="416">
        <v>945.36300422938723</v>
      </c>
      <c r="L17" s="416">
        <v>144873.9</v>
      </c>
      <c r="M17" s="416">
        <v>1050</v>
      </c>
      <c r="N17" s="416">
        <v>1365</v>
      </c>
      <c r="O17" s="416">
        <v>1214.6076793990728</v>
      </c>
      <c r="P17" s="416">
        <v>22670.199999999997</v>
      </c>
      <c r="Q17" s="416">
        <v>1050</v>
      </c>
      <c r="R17" s="416">
        <v>1365</v>
      </c>
      <c r="S17" s="416">
        <v>1220.9939732142859</v>
      </c>
      <c r="T17" s="416">
        <v>20006.900000000001</v>
      </c>
      <c r="U17" s="416">
        <v>1050</v>
      </c>
      <c r="V17" s="416">
        <v>1365</v>
      </c>
      <c r="W17" s="416">
        <v>1198.6810831933101</v>
      </c>
      <c r="X17" s="415">
        <v>23189.3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</row>
    <row r="18" spans="2:50" ht="13.5" customHeight="1" x14ac:dyDescent="0.15">
      <c r="B18" s="413"/>
      <c r="C18" s="414">
        <v>9</v>
      </c>
      <c r="D18" s="415"/>
      <c r="E18" s="416">
        <v>2205</v>
      </c>
      <c r="F18" s="416">
        <v>2940</v>
      </c>
      <c r="G18" s="416">
        <v>2557.3459509758231</v>
      </c>
      <c r="H18" s="416">
        <v>33237.5</v>
      </c>
      <c r="I18" s="416">
        <v>735</v>
      </c>
      <c r="J18" s="416">
        <v>1102.5</v>
      </c>
      <c r="K18" s="416">
        <v>893.16809303776222</v>
      </c>
      <c r="L18" s="416">
        <v>77306.100000000006</v>
      </c>
      <c r="M18" s="416">
        <v>1050</v>
      </c>
      <c r="N18" s="416">
        <v>1470</v>
      </c>
      <c r="O18" s="416">
        <v>1222.7564869875978</v>
      </c>
      <c r="P18" s="416">
        <v>26405.1</v>
      </c>
      <c r="Q18" s="416">
        <v>1050</v>
      </c>
      <c r="R18" s="416">
        <v>1470</v>
      </c>
      <c r="S18" s="416">
        <v>1221.6406829458481</v>
      </c>
      <c r="T18" s="416">
        <v>27088.400000000001</v>
      </c>
      <c r="U18" s="416">
        <v>1050</v>
      </c>
      <c r="V18" s="416">
        <v>1470</v>
      </c>
      <c r="W18" s="416">
        <v>1210.7681298464947</v>
      </c>
      <c r="X18" s="415">
        <v>23254.9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</row>
    <row r="19" spans="2:50" ht="13.5" customHeight="1" x14ac:dyDescent="0.15">
      <c r="B19" s="413"/>
      <c r="C19" s="414">
        <v>10</v>
      </c>
      <c r="D19" s="415"/>
      <c r="E19" s="416">
        <v>2100</v>
      </c>
      <c r="F19" s="416">
        <v>2940</v>
      </c>
      <c r="G19" s="416">
        <v>2580.209940409055</v>
      </c>
      <c r="H19" s="416">
        <v>35405.300000000003</v>
      </c>
      <c r="I19" s="416">
        <v>735</v>
      </c>
      <c r="J19" s="416">
        <v>1155</v>
      </c>
      <c r="K19" s="416">
        <v>898.05893794239716</v>
      </c>
      <c r="L19" s="416">
        <v>101371.59999999998</v>
      </c>
      <c r="M19" s="416">
        <v>1155</v>
      </c>
      <c r="N19" s="416">
        <v>1365</v>
      </c>
      <c r="O19" s="416">
        <v>1238.0149475364658</v>
      </c>
      <c r="P19" s="416">
        <v>32634.400000000001</v>
      </c>
      <c r="Q19" s="416">
        <v>1155</v>
      </c>
      <c r="R19" s="416">
        <v>1365</v>
      </c>
      <c r="S19" s="416">
        <v>1249.0324269087962</v>
      </c>
      <c r="T19" s="416">
        <v>31019.4</v>
      </c>
      <c r="U19" s="416">
        <v>1155</v>
      </c>
      <c r="V19" s="416">
        <v>1365</v>
      </c>
      <c r="W19" s="416">
        <v>1246.4605814340073</v>
      </c>
      <c r="X19" s="415">
        <v>26982.2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</row>
    <row r="20" spans="2:50" ht="13.5" customHeight="1" x14ac:dyDescent="0.15">
      <c r="B20" s="413"/>
      <c r="C20" s="414">
        <v>11</v>
      </c>
      <c r="D20" s="415"/>
      <c r="E20" s="416">
        <v>2415</v>
      </c>
      <c r="F20" s="416">
        <v>2940</v>
      </c>
      <c r="G20" s="416">
        <v>2675.938714026302</v>
      </c>
      <c r="H20" s="416">
        <v>44518.100000000006</v>
      </c>
      <c r="I20" s="416">
        <v>735</v>
      </c>
      <c r="J20" s="416">
        <v>1050</v>
      </c>
      <c r="K20" s="416">
        <v>857.40619462737482</v>
      </c>
      <c r="L20" s="416">
        <v>100832.5</v>
      </c>
      <c r="M20" s="416">
        <v>1155</v>
      </c>
      <c r="N20" s="416">
        <v>1470</v>
      </c>
      <c r="O20" s="416">
        <v>1295.4839599675411</v>
      </c>
      <c r="P20" s="416">
        <v>38683.200000000004</v>
      </c>
      <c r="Q20" s="416">
        <v>1155</v>
      </c>
      <c r="R20" s="416">
        <v>1470</v>
      </c>
      <c r="S20" s="416">
        <v>1309.8279654088176</v>
      </c>
      <c r="T20" s="416">
        <v>34744.699999999997</v>
      </c>
      <c r="U20" s="416">
        <v>1155</v>
      </c>
      <c r="V20" s="416">
        <v>1470</v>
      </c>
      <c r="W20" s="416">
        <v>1315.0226636821487</v>
      </c>
      <c r="X20" s="415">
        <v>31500.6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</row>
    <row r="21" spans="2:50" ht="13.5" customHeight="1" x14ac:dyDescent="0.15">
      <c r="B21" s="413"/>
      <c r="C21" s="414">
        <v>12</v>
      </c>
      <c r="D21" s="415"/>
      <c r="E21" s="416">
        <v>2520</v>
      </c>
      <c r="F21" s="416">
        <v>3045</v>
      </c>
      <c r="G21" s="416">
        <v>2690.09101967993</v>
      </c>
      <c r="H21" s="416">
        <v>40942.600000000006</v>
      </c>
      <c r="I21" s="416">
        <v>735</v>
      </c>
      <c r="J21" s="416">
        <v>997.5</v>
      </c>
      <c r="K21" s="416">
        <v>864.20910807083771</v>
      </c>
      <c r="L21" s="416">
        <v>53799.8</v>
      </c>
      <c r="M21" s="416">
        <v>1207.5</v>
      </c>
      <c r="N21" s="416">
        <v>1470</v>
      </c>
      <c r="O21" s="416">
        <v>1300.4658770525484</v>
      </c>
      <c r="P21" s="416">
        <v>28855.200000000001</v>
      </c>
      <c r="Q21" s="416">
        <v>1207.5</v>
      </c>
      <c r="R21" s="416">
        <v>1470</v>
      </c>
      <c r="S21" s="416">
        <v>1307.9670712196955</v>
      </c>
      <c r="T21" s="416">
        <v>24392.100000000002</v>
      </c>
      <c r="U21" s="416">
        <v>1207.5</v>
      </c>
      <c r="V21" s="416">
        <v>1481.4450000000002</v>
      </c>
      <c r="W21" s="416">
        <v>1316.2179508372869</v>
      </c>
      <c r="X21" s="415">
        <v>22800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</row>
    <row r="22" spans="2:50" ht="13.5" customHeight="1" x14ac:dyDescent="0.15">
      <c r="B22" s="413" t="s">
        <v>288</v>
      </c>
      <c r="C22" s="414">
        <v>1</v>
      </c>
      <c r="D22" s="415"/>
      <c r="E22" s="416">
        <v>2520</v>
      </c>
      <c r="F22" s="416">
        <v>3045</v>
      </c>
      <c r="G22" s="416">
        <v>2767.0348195437082</v>
      </c>
      <c r="H22" s="416">
        <v>41631.4</v>
      </c>
      <c r="I22" s="416">
        <v>735</v>
      </c>
      <c r="J22" s="416">
        <v>1050</v>
      </c>
      <c r="K22" s="416">
        <v>863.88535111742942</v>
      </c>
      <c r="L22" s="416">
        <v>78559</v>
      </c>
      <c r="M22" s="416">
        <v>1207.5</v>
      </c>
      <c r="N22" s="416">
        <v>1470</v>
      </c>
      <c r="O22" s="416">
        <v>1309.2044453727399</v>
      </c>
      <c r="P22" s="416">
        <v>33074.800000000003</v>
      </c>
      <c r="Q22" s="416">
        <v>1207.5</v>
      </c>
      <c r="R22" s="416">
        <v>1470</v>
      </c>
      <c r="S22" s="416">
        <v>1311.5589244602752</v>
      </c>
      <c r="T22" s="416">
        <v>31507.7</v>
      </c>
      <c r="U22" s="416">
        <v>1207.5</v>
      </c>
      <c r="V22" s="416">
        <v>1470</v>
      </c>
      <c r="W22" s="416">
        <v>1332.3660958451992</v>
      </c>
      <c r="X22" s="415">
        <v>27854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</row>
    <row r="23" spans="2:50" ht="13.5" customHeight="1" x14ac:dyDescent="0.15">
      <c r="B23" s="418"/>
      <c r="C23" s="419">
        <v>2</v>
      </c>
      <c r="D23" s="420"/>
      <c r="E23" s="421">
        <v>2415</v>
      </c>
      <c r="F23" s="421">
        <v>3150</v>
      </c>
      <c r="G23" s="421">
        <v>2662.7537190566127</v>
      </c>
      <c r="H23" s="421">
        <v>38050.100000000006</v>
      </c>
      <c r="I23" s="421">
        <v>735</v>
      </c>
      <c r="J23" s="421">
        <v>1155</v>
      </c>
      <c r="K23" s="421">
        <v>878.18175821852356</v>
      </c>
      <c r="L23" s="421">
        <v>109559.2</v>
      </c>
      <c r="M23" s="421">
        <v>1207.5</v>
      </c>
      <c r="N23" s="421">
        <v>1491</v>
      </c>
      <c r="O23" s="421">
        <v>1301.2500530931163</v>
      </c>
      <c r="P23" s="421">
        <v>36144.299999999996</v>
      </c>
      <c r="Q23" s="421">
        <v>1207.5</v>
      </c>
      <c r="R23" s="421">
        <v>1522.5</v>
      </c>
      <c r="S23" s="421">
        <v>1309.509919004036</v>
      </c>
      <c r="T23" s="421">
        <v>33477</v>
      </c>
      <c r="U23" s="421">
        <v>1207.5</v>
      </c>
      <c r="V23" s="421">
        <v>1522.5</v>
      </c>
      <c r="W23" s="421">
        <v>1323.433963127799</v>
      </c>
      <c r="X23" s="420">
        <v>29849.200000000001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</row>
    <row r="24" spans="2:50" ht="13.5" customHeight="1" x14ac:dyDescent="0.15">
      <c r="B24" s="422"/>
      <c r="C24" s="423"/>
      <c r="D24" s="424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2:50" ht="13.5" customHeight="1" x14ac:dyDescent="0.15">
      <c r="B25" s="394"/>
      <c r="C25" s="423"/>
      <c r="D25" s="425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</row>
    <row r="26" spans="2:50" ht="13.5" customHeight="1" x14ac:dyDescent="0.15">
      <c r="B26" s="422" t="s">
        <v>126</v>
      </c>
      <c r="C26" s="423"/>
      <c r="D26" s="424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2:50" ht="13.5" customHeight="1" x14ac:dyDescent="0.15">
      <c r="B27" s="397">
        <v>41674</v>
      </c>
      <c r="C27" s="398"/>
      <c r="D27" s="399">
        <v>41680</v>
      </c>
      <c r="E27" s="426">
        <v>2467.5</v>
      </c>
      <c r="F27" s="426">
        <v>3045</v>
      </c>
      <c r="G27" s="426">
        <v>2671.82527230701</v>
      </c>
      <c r="H27" s="426">
        <v>9371.4</v>
      </c>
      <c r="I27" s="426">
        <v>735</v>
      </c>
      <c r="J27" s="426">
        <v>1024.8</v>
      </c>
      <c r="K27" s="426">
        <v>840.85431992802273</v>
      </c>
      <c r="L27" s="426">
        <v>53799.8</v>
      </c>
      <c r="M27" s="426">
        <v>1207.5</v>
      </c>
      <c r="N27" s="426">
        <v>1470</v>
      </c>
      <c r="O27" s="426">
        <v>1300.5498403302436</v>
      </c>
      <c r="P27" s="426">
        <v>10594.8</v>
      </c>
      <c r="Q27" s="426">
        <v>1207.5</v>
      </c>
      <c r="R27" s="426">
        <v>1470</v>
      </c>
      <c r="S27" s="426">
        <v>1311.6804541206611</v>
      </c>
      <c r="T27" s="426">
        <v>9966.1</v>
      </c>
      <c r="U27" s="426">
        <v>1207.5</v>
      </c>
      <c r="V27" s="426">
        <v>1470</v>
      </c>
      <c r="W27" s="426">
        <v>1321.9613381219669</v>
      </c>
      <c r="X27" s="426">
        <v>9467.5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2:50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2:50" ht="13.5" customHeight="1" x14ac:dyDescent="0.15">
      <c r="B29" s="397">
        <v>41682</v>
      </c>
      <c r="C29" s="398"/>
      <c r="D29" s="399">
        <v>41687</v>
      </c>
      <c r="E29" s="426">
        <v>2415</v>
      </c>
      <c r="F29" s="426">
        <v>3045</v>
      </c>
      <c r="G29" s="426">
        <v>2628.2789275273126</v>
      </c>
      <c r="H29" s="426">
        <v>8892.7000000000007</v>
      </c>
      <c r="I29" s="426">
        <v>840</v>
      </c>
      <c r="J29" s="426">
        <v>1050</v>
      </c>
      <c r="K29" s="426">
        <v>937.25604313049644</v>
      </c>
      <c r="L29" s="426">
        <v>26043.200000000001</v>
      </c>
      <c r="M29" s="426">
        <v>1207.5</v>
      </c>
      <c r="N29" s="426">
        <v>1470</v>
      </c>
      <c r="O29" s="426">
        <v>1296.2831144465288</v>
      </c>
      <c r="P29" s="426">
        <v>7315.4</v>
      </c>
      <c r="Q29" s="426">
        <v>1207.5</v>
      </c>
      <c r="R29" s="426">
        <v>1470</v>
      </c>
      <c r="S29" s="426">
        <v>1304.9220671548985</v>
      </c>
      <c r="T29" s="426">
        <v>7491.4</v>
      </c>
      <c r="U29" s="426">
        <v>1207.5</v>
      </c>
      <c r="V29" s="426">
        <v>1470</v>
      </c>
      <c r="W29" s="426">
        <v>1318.9134285536081</v>
      </c>
      <c r="X29" s="426">
        <v>5995.5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2:50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2:50" ht="13.5" customHeight="1" x14ac:dyDescent="0.15">
      <c r="B31" s="397">
        <v>41688</v>
      </c>
      <c r="C31" s="398"/>
      <c r="D31" s="399">
        <v>41694</v>
      </c>
      <c r="E31" s="426">
        <v>2415</v>
      </c>
      <c r="F31" s="426">
        <v>3045</v>
      </c>
      <c r="G31" s="426">
        <v>2655.6163433123465</v>
      </c>
      <c r="H31" s="426">
        <v>7120.3</v>
      </c>
      <c r="I31" s="426">
        <v>840</v>
      </c>
      <c r="J31" s="426">
        <v>1050</v>
      </c>
      <c r="K31" s="426">
        <v>951.47381776894713</v>
      </c>
      <c r="L31" s="426">
        <v>19071.2</v>
      </c>
      <c r="M31" s="426">
        <v>1207.5</v>
      </c>
      <c r="N31" s="426">
        <v>1470</v>
      </c>
      <c r="O31" s="426">
        <v>1297.7579804560257</v>
      </c>
      <c r="P31" s="426">
        <v>9277.9</v>
      </c>
      <c r="Q31" s="426">
        <v>1207.5</v>
      </c>
      <c r="R31" s="426">
        <v>1470</v>
      </c>
      <c r="S31" s="426">
        <v>1302.4550006442939</v>
      </c>
      <c r="T31" s="426">
        <v>8656.2000000000007</v>
      </c>
      <c r="U31" s="426">
        <v>1207.5</v>
      </c>
      <c r="V31" s="426">
        <v>1470</v>
      </c>
      <c r="W31" s="426">
        <v>1324.9233309532312</v>
      </c>
      <c r="X31" s="426">
        <v>7261.3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2:50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2:25" ht="13.5" customHeight="1" x14ac:dyDescent="0.15">
      <c r="B33" s="397">
        <v>41695</v>
      </c>
      <c r="C33" s="398"/>
      <c r="D33" s="399">
        <v>41701</v>
      </c>
      <c r="E33" s="132">
        <v>2415</v>
      </c>
      <c r="F33" s="132">
        <v>3150</v>
      </c>
      <c r="G33" s="132">
        <v>2705.9511556555522</v>
      </c>
      <c r="H33" s="426">
        <v>12665.7</v>
      </c>
      <c r="I33" s="132">
        <v>840</v>
      </c>
      <c r="J33" s="132">
        <v>1155</v>
      </c>
      <c r="K33" s="132">
        <v>970.8270830986138</v>
      </c>
      <c r="L33" s="426">
        <v>10645</v>
      </c>
      <c r="M33" s="132">
        <v>1207.5</v>
      </c>
      <c r="N33" s="132">
        <v>1491</v>
      </c>
      <c r="O33" s="132">
        <v>1312.4145939466584</v>
      </c>
      <c r="P33" s="426">
        <v>8956.2000000000007</v>
      </c>
      <c r="Q33" s="132">
        <v>1207.5</v>
      </c>
      <c r="R33" s="132">
        <v>1522.5</v>
      </c>
      <c r="S33" s="132">
        <v>1320.7539793353812</v>
      </c>
      <c r="T33" s="426">
        <v>7363.3</v>
      </c>
      <c r="U33" s="132">
        <v>1207.5</v>
      </c>
      <c r="V33" s="132">
        <v>1522.5</v>
      </c>
      <c r="W33" s="132">
        <v>1328.6106171548108</v>
      </c>
      <c r="X33" s="426">
        <v>7124.9</v>
      </c>
    </row>
    <row r="34" spans="2:2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2"/>
      <c r="C35" s="403"/>
      <c r="D35" s="404"/>
      <c r="E35" s="130"/>
      <c r="F35" s="130"/>
      <c r="G35" s="130"/>
      <c r="H35" s="427"/>
      <c r="I35" s="130"/>
      <c r="J35" s="130"/>
      <c r="K35" s="130"/>
      <c r="L35" s="427"/>
      <c r="M35" s="130"/>
      <c r="N35" s="130"/>
      <c r="O35" s="130"/>
      <c r="P35" s="427"/>
      <c r="Q35" s="130"/>
      <c r="R35" s="130"/>
      <c r="S35" s="130"/>
      <c r="T35" s="427"/>
      <c r="U35" s="130"/>
      <c r="V35" s="130"/>
      <c r="W35" s="130"/>
      <c r="X35" s="427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/>
      <c r="C37" s="428"/>
      <c r="D37" s="428"/>
    </row>
    <row r="38" spans="2:25" ht="13.5" customHeight="1" x14ac:dyDescent="0.15">
      <c r="B38" s="226"/>
      <c r="C38" s="428"/>
      <c r="D38" s="428"/>
      <c r="X38" s="353"/>
      <c r="Y38" s="177"/>
    </row>
    <row r="39" spans="2:25" ht="13.5" customHeight="1" x14ac:dyDescent="0.15">
      <c r="B39" s="226"/>
      <c r="C39" s="428"/>
      <c r="D39" s="428"/>
      <c r="X39" s="353"/>
      <c r="Y39" s="177"/>
    </row>
    <row r="40" spans="2:25" ht="13.5" customHeight="1" x14ac:dyDescent="0.15">
      <c r="B40" s="226"/>
      <c r="C40" s="428"/>
      <c r="D40" s="428"/>
      <c r="X40" s="353"/>
      <c r="Y40" s="177"/>
    </row>
    <row r="41" spans="2:25" ht="13.5" customHeight="1" x14ac:dyDescent="0.15">
      <c r="B41" s="181"/>
      <c r="C41" s="428"/>
      <c r="E41" s="178"/>
      <c r="F41" s="178"/>
      <c r="G41" s="178"/>
      <c r="H41" s="178"/>
      <c r="I41" s="178"/>
      <c r="J41" s="178"/>
      <c r="K41" s="177"/>
      <c r="X41" s="353"/>
      <c r="Y41" s="177"/>
    </row>
    <row r="42" spans="2:25" ht="13.5" customHeight="1" x14ac:dyDescent="0.15">
      <c r="B42" s="181"/>
      <c r="C42" s="428"/>
      <c r="E42" s="178"/>
      <c r="F42" s="178"/>
      <c r="G42" s="178"/>
      <c r="H42" s="178"/>
      <c r="I42" s="178"/>
      <c r="J42" s="178"/>
      <c r="K42" s="177"/>
      <c r="X42" s="353"/>
      <c r="Y42" s="177"/>
    </row>
    <row r="43" spans="2:25" ht="13.5" customHeight="1" x14ac:dyDescent="0.15">
      <c r="B43" s="181"/>
      <c r="C43" s="428"/>
      <c r="E43" s="178"/>
      <c r="F43" s="178"/>
      <c r="G43" s="178"/>
      <c r="H43" s="178"/>
      <c r="I43" s="178"/>
      <c r="J43" s="178"/>
      <c r="K43" s="177"/>
      <c r="X43" s="414"/>
      <c r="Y43" s="177"/>
    </row>
    <row r="44" spans="2:25" ht="13.5" x14ac:dyDescent="0.15">
      <c r="E44" s="178"/>
      <c r="F44" s="178"/>
      <c r="G44" s="178"/>
      <c r="H44" s="178"/>
      <c r="I44" s="178"/>
      <c r="J44" s="178"/>
      <c r="K44" s="177"/>
      <c r="X44" s="414"/>
      <c r="Y44" s="177"/>
    </row>
    <row r="45" spans="2:25" x14ac:dyDescent="0.15">
      <c r="X45" s="414"/>
      <c r="Y45" s="177"/>
    </row>
    <row r="46" spans="2:25" x14ac:dyDescent="0.15">
      <c r="X46" s="414"/>
      <c r="Y46" s="177"/>
    </row>
    <row r="47" spans="2:25" x14ac:dyDescent="0.15">
      <c r="X47" s="414"/>
      <c r="Y47" s="177"/>
    </row>
    <row r="48" spans="2:25" x14ac:dyDescent="0.15">
      <c r="X48" s="414"/>
      <c r="Y48" s="177"/>
    </row>
    <row r="49" spans="24:25" x14ac:dyDescent="0.15">
      <c r="X49" s="414"/>
      <c r="Y49" s="177"/>
    </row>
    <row r="50" spans="24:25" x14ac:dyDescent="0.15">
      <c r="X50" s="414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0" customWidth="1"/>
    <col min="2" max="2" width="7.25" style="180" customWidth="1"/>
    <col min="3" max="3" width="2.875" style="180" customWidth="1"/>
    <col min="4" max="4" width="6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09"/>
      <c r="C1" s="409"/>
      <c r="D1" s="409"/>
      <c r="R1" s="135"/>
      <c r="S1" s="410"/>
      <c r="T1" s="410"/>
      <c r="U1" s="410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近乳22!B2</f>
        <v>(3)乳牛チルド「2」の品目別価格　（つづき）</v>
      </c>
      <c r="C2" s="411"/>
      <c r="D2" s="411"/>
      <c r="R2" s="177"/>
      <c r="S2" s="135"/>
      <c r="T2" s="412"/>
      <c r="U2" s="412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1"/>
      <c r="C3" s="411"/>
      <c r="D3" s="411"/>
      <c r="P3" s="181" t="s">
        <v>88</v>
      </c>
      <c r="R3" s="177"/>
      <c r="S3" s="412"/>
      <c r="T3" s="412"/>
      <c r="U3" s="412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7" t="s">
        <v>258</v>
      </c>
      <c r="D5" s="346"/>
      <c r="E5" s="369" t="s">
        <v>284</v>
      </c>
      <c r="F5" s="370"/>
      <c r="G5" s="370"/>
      <c r="H5" s="371"/>
      <c r="I5" s="369" t="s">
        <v>285</v>
      </c>
      <c r="J5" s="370"/>
      <c r="K5" s="370"/>
      <c r="L5" s="371"/>
      <c r="M5" s="369" t="s">
        <v>287</v>
      </c>
      <c r="N5" s="370"/>
      <c r="O5" s="370"/>
      <c r="P5" s="371"/>
      <c r="R5" s="177"/>
      <c r="S5" s="135"/>
      <c r="T5" s="372"/>
      <c r="U5" s="373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7"/>
      <c r="AI5" s="177"/>
    </row>
    <row r="6" spans="1:35" ht="13.5" customHeight="1" x14ac:dyDescent="0.15">
      <c r="B6" s="350" t="s">
        <v>274</v>
      </c>
      <c r="C6" s="373"/>
      <c r="D6" s="352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R6" s="177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7"/>
      <c r="AI6" s="177"/>
    </row>
    <row r="7" spans="1:35" ht="13.5" customHeight="1" x14ac:dyDescent="0.15">
      <c r="B7" s="150"/>
      <c r="C7" s="151"/>
      <c r="D7" s="16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R7" s="177"/>
      <c r="S7" s="135"/>
      <c r="T7" s="135"/>
      <c r="U7" s="135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7"/>
      <c r="AI7" s="177"/>
    </row>
    <row r="8" spans="1:35" ht="13.5" customHeight="1" x14ac:dyDescent="0.15">
      <c r="B8" s="158" t="s">
        <v>295</v>
      </c>
      <c r="C8" s="341">
        <v>22</v>
      </c>
      <c r="D8" s="156" t="s">
        <v>296</v>
      </c>
      <c r="E8" s="243">
        <v>903</v>
      </c>
      <c r="F8" s="243">
        <v>1364</v>
      </c>
      <c r="G8" s="243">
        <v>1068</v>
      </c>
      <c r="H8" s="243">
        <v>279120</v>
      </c>
      <c r="I8" s="243">
        <v>735</v>
      </c>
      <c r="J8" s="243">
        <v>1050</v>
      </c>
      <c r="K8" s="243">
        <v>913</v>
      </c>
      <c r="L8" s="243">
        <v>326638</v>
      </c>
      <c r="M8" s="243">
        <v>1198</v>
      </c>
      <c r="N8" s="243">
        <v>1575</v>
      </c>
      <c r="O8" s="243">
        <v>1364</v>
      </c>
      <c r="P8" s="355">
        <v>633610</v>
      </c>
      <c r="Q8" s="201"/>
      <c r="R8" s="177"/>
      <c r="S8" s="139"/>
      <c r="T8" s="34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41">
        <v>23</v>
      </c>
      <c r="D9" s="156"/>
      <c r="E9" s="159">
        <v>819</v>
      </c>
      <c r="F9" s="159">
        <v>1365</v>
      </c>
      <c r="G9" s="160">
        <v>1018.7027591640302</v>
      </c>
      <c r="H9" s="159">
        <v>319634.30000000005</v>
      </c>
      <c r="I9" s="159">
        <v>787.5</v>
      </c>
      <c r="J9" s="159">
        <v>1050</v>
      </c>
      <c r="K9" s="159">
        <v>899.01724335340441</v>
      </c>
      <c r="L9" s="159">
        <v>373585</v>
      </c>
      <c r="M9" s="159">
        <v>966</v>
      </c>
      <c r="N9" s="159">
        <v>1720.95</v>
      </c>
      <c r="O9" s="159">
        <v>1308.3583822253722</v>
      </c>
      <c r="P9" s="160">
        <v>802859.9</v>
      </c>
      <c r="Q9" s="201"/>
      <c r="R9" s="177"/>
      <c r="S9" s="139"/>
      <c r="T9" s="34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291"/>
      <c r="C10" s="314">
        <v>24</v>
      </c>
      <c r="D10" s="161"/>
      <c r="E10" s="258">
        <v>787.5</v>
      </c>
      <c r="F10" s="258">
        <v>1785</v>
      </c>
      <c r="G10" s="162">
        <v>880.75403508965235</v>
      </c>
      <c r="H10" s="258">
        <v>393254.19999999995</v>
      </c>
      <c r="I10" s="258">
        <v>681.97500000000002</v>
      </c>
      <c r="J10" s="258">
        <v>1365</v>
      </c>
      <c r="K10" s="162">
        <v>819.7377551363528</v>
      </c>
      <c r="L10" s="258">
        <v>395767.6</v>
      </c>
      <c r="M10" s="258">
        <v>896.7</v>
      </c>
      <c r="N10" s="258">
        <v>2467.5</v>
      </c>
      <c r="O10" s="162">
        <v>1190.7296475764488</v>
      </c>
      <c r="P10" s="429">
        <v>984744.00000000012</v>
      </c>
      <c r="Q10" s="177"/>
      <c r="R10" s="177"/>
      <c r="S10" s="139"/>
      <c r="T10" s="34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3"/>
      <c r="C11" s="414">
        <v>2</v>
      </c>
      <c r="D11" s="415"/>
      <c r="E11" s="416">
        <v>891.97500000000002</v>
      </c>
      <c r="F11" s="416">
        <v>1155</v>
      </c>
      <c r="G11" s="416">
        <v>991.99292136066663</v>
      </c>
      <c r="H11" s="416">
        <v>33589.699999999997</v>
      </c>
      <c r="I11" s="416">
        <v>735</v>
      </c>
      <c r="J11" s="416">
        <v>997.5</v>
      </c>
      <c r="K11" s="416">
        <v>879.85039933245912</v>
      </c>
      <c r="L11" s="416">
        <v>38239.9</v>
      </c>
      <c r="M11" s="416">
        <v>1171.8</v>
      </c>
      <c r="N11" s="416">
        <v>1554</v>
      </c>
      <c r="O11" s="416">
        <v>1393.7865647230901</v>
      </c>
      <c r="P11" s="415">
        <v>83107.600000000006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3.5" customHeight="1" x14ac:dyDescent="0.15">
      <c r="B12" s="413"/>
      <c r="C12" s="414">
        <v>3</v>
      </c>
      <c r="D12" s="415"/>
      <c r="E12" s="416">
        <v>997.5</v>
      </c>
      <c r="F12" s="416">
        <v>1260</v>
      </c>
      <c r="G12" s="416">
        <v>1095.1184314935638</v>
      </c>
      <c r="H12" s="416">
        <v>28463.800000000003</v>
      </c>
      <c r="I12" s="416">
        <v>735</v>
      </c>
      <c r="J12" s="416">
        <v>997.5</v>
      </c>
      <c r="K12" s="415">
        <v>871.29395190126911</v>
      </c>
      <c r="L12" s="416">
        <v>28430.9</v>
      </c>
      <c r="M12" s="416">
        <v>1207.5</v>
      </c>
      <c r="N12" s="416">
        <v>1585.5</v>
      </c>
      <c r="O12" s="416">
        <v>1384.056851360252</v>
      </c>
      <c r="P12" s="416">
        <v>109013.9</v>
      </c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13.5" customHeight="1" x14ac:dyDescent="0.15">
      <c r="B13" s="413"/>
      <c r="C13" s="414">
        <v>4</v>
      </c>
      <c r="D13" s="415"/>
      <c r="E13" s="416">
        <v>997.5</v>
      </c>
      <c r="F13" s="416">
        <v>1207.5</v>
      </c>
      <c r="G13" s="415">
        <v>1080.999458993108</v>
      </c>
      <c r="H13" s="416">
        <v>40278.300000000003</v>
      </c>
      <c r="I13" s="416">
        <v>840</v>
      </c>
      <c r="J13" s="416">
        <v>945</v>
      </c>
      <c r="K13" s="416">
        <v>899.0585923403105</v>
      </c>
      <c r="L13" s="415">
        <v>32261.599999999999</v>
      </c>
      <c r="M13" s="416">
        <v>1231.125</v>
      </c>
      <c r="N13" s="416">
        <v>1478.4</v>
      </c>
      <c r="O13" s="416">
        <v>1381.0731492872417</v>
      </c>
      <c r="P13" s="415">
        <v>102540</v>
      </c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13.5" customHeight="1" x14ac:dyDescent="0.15">
      <c r="B14" s="413"/>
      <c r="C14" s="414">
        <v>5</v>
      </c>
      <c r="D14" s="415"/>
      <c r="E14" s="416">
        <v>997.5</v>
      </c>
      <c r="F14" s="416">
        <v>1344</v>
      </c>
      <c r="G14" s="416">
        <v>1120.5576031491473</v>
      </c>
      <c r="H14" s="416">
        <v>35847.899999999994</v>
      </c>
      <c r="I14" s="416">
        <v>819</v>
      </c>
      <c r="J14" s="416">
        <v>945</v>
      </c>
      <c r="K14" s="416">
        <v>897.19141655833437</v>
      </c>
      <c r="L14" s="416">
        <v>39388.700000000004</v>
      </c>
      <c r="M14" s="416">
        <v>1239</v>
      </c>
      <c r="N14" s="416">
        <v>1522.5</v>
      </c>
      <c r="O14" s="416">
        <v>1410.7950389534421</v>
      </c>
      <c r="P14" s="415">
        <v>98121.1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3"/>
      <c r="C15" s="414">
        <v>6</v>
      </c>
      <c r="D15" s="415"/>
      <c r="E15" s="416">
        <v>1050</v>
      </c>
      <c r="F15" s="416">
        <v>1344</v>
      </c>
      <c r="G15" s="416">
        <v>1164.2863455389997</v>
      </c>
      <c r="H15" s="416">
        <v>33602.899999999994</v>
      </c>
      <c r="I15" s="416">
        <v>840</v>
      </c>
      <c r="J15" s="416">
        <v>997.5</v>
      </c>
      <c r="K15" s="416">
        <v>899.98325931721786</v>
      </c>
      <c r="L15" s="416">
        <v>34446.899999999994</v>
      </c>
      <c r="M15" s="416">
        <v>1253.7</v>
      </c>
      <c r="N15" s="416">
        <v>1574.2650000000001</v>
      </c>
      <c r="O15" s="416">
        <v>1418.7917916666665</v>
      </c>
      <c r="P15" s="415">
        <v>113361.3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3"/>
      <c r="C16" s="414">
        <v>7</v>
      </c>
      <c r="D16" s="415"/>
      <c r="E16" s="416">
        <v>1050</v>
      </c>
      <c r="F16" s="416">
        <v>1312.5</v>
      </c>
      <c r="G16" s="416">
        <v>1159.2366494493294</v>
      </c>
      <c r="H16" s="416">
        <v>40851</v>
      </c>
      <c r="I16" s="416">
        <v>840</v>
      </c>
      <c r="J16" s="416">
        <v>997.5</v>
      </c>
      <c r="K16" s="416">
        <v>910.03591785949743</v>
      </c>
      <c r="L16" s="416">
        <v>41039.1</v>
      </c>
      <c r="M16" s="416">
        <v>1251.18</v>
      </c>
      <c r="N16" s="416">
        <v>1550.9549999999999</v>
      </c>
      <c r="O16" s="416">
        <v>1432.6906269711114</v>
      </c>
      <c r="P16" s="415">
        <v>136013.29999999999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3"/>
      <c r="C17" s="414">
        <v>8</v>
      </c>
      <c r="D17" s="415"/>
      <c r="E17" s="416">
        <v>1050</v>
      </c>
      <c r="F17" s="416">
        <v>1323</v>
      </c>
      <c r="G17" s="416">
        <v>1160.3580829391635</v>
      </c>
      <c r="H17" s="416">
        <v>24632</v>
      </c>
      <c r="I17" s="416">
        <v>840</v>
      </c>
      <c r="J17" s="416">
        <v>1000.02</v>
      </c>
      <c r="K17" s="416">
        <v>915.10264266976299</v>
      </c>
      <c r="L17" s="416">
        <v>26516</v>
      </c>
      <c r="M17" s="416">
        <v>1253.7</v>
      </c>
      <c r="N17" s="416">
        <v>1599.99</v>
      </c>
      <c r="O17" s="416">
        <v>1448.8649373430162</v>
      </c>
      <c r="P17" s="415">
        <v>119582.40000000001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3"/>
      <c r="C18" s="414">
        <v>9</v>
      </c>
      <c r="D18" s="415"/>
      <c r="E18" s="416">
        <v>1050</v>
      </c>
      <c r="F18" s="416">
        <v>1365</v>
      </c>
      <c r="G18" s="416">
        <v>1170.6550242489072</v>
      </c>
      <c r="H18" s="416">
        <v>26276.199999999997</v>
      </c>
      <c r="I18" s="416">
        <v>840</v>
      </c>
      <c r="J18" s="416">
        <v>997.5</v>
      </c>
      <c r="K18" s="416">
        <v>918.05688402718783</v>
      </c>
      <c r="L18" s="416">
        <v>31105.3</v>
      </c>
      <c r="M18" s="416">
        <v>1260</v>
      </c>
      <c r="N18" s="416">
        <v>1575</v>
      </c>
      <c r="O18" s="416">
        <v>1457.3626437491232</v>
      </c>
      <c r="P18" s="415">
        <v>102842.79999999999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3"/>
      <c r="C19" s="414">
        <v>10</v>
      </c>
      <c r="D19" s="415"/>
      <c r="E19" s="416">
        <v>1050</v>
      </c>
      <c r="F19" s="416">
        <v>1365</v>
      </c>
      <c r="G19" s="416">
        <v>1197.2984641151736</v>
      </c>
      <c r="H19" s="416">
        <v>33122.1</v>
      </c>
      <c r="I19" s="416">
        <v>840</v>
      </c>
      <c r="J19" s="416">
        <v>1050</v>
      </c>
      <c r="K19" s="416">
        <v>934.78604678301895</v>
      </c>
      <c r="L19" s="416">
        <v>43926.7</v>
      </c>
      <c r="M19" s="416">
        <v>1312.5</v>
      </c>
      <c r="N19" s="416">
        <v>1575</v>
      </c>
      <c r="O19" s="416">
        <v>1422.710759849213</v>
      </c>
      <c r="P19" s="415">
        <v>135528.29999999999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3"/>
      <c r="C20" s="414">
        <v>11</v>
      </c>
      <c r="D20" s="415"/>
      <c r="E20" s="416">
        <v>1102.5</v>
      </c>
      <c r="F20" s="416">
        <v>1470</v>
      </c>
      <c r="G20" s="416">
        <v>1282.007939305935</v>
      </c>
      <c r="H20" s="416">
        <v>43669</v>
      </c>
      <c r="I20" s="416">
        <v>840</v>
      </c>
      <c r="J20" s="416">
        <v>1155</v>
      </c>
      <c r="K20" s="416">
        <v>982.00674202274433</v>
      </c>
      <c r="L20" s="416">
        <v>50361.899999999994</v>
      </c>
      <c r="M20" s="416">
        <v>1312.5</v>
      </c>
      <c r="N20" s="416">
        <v>1659</v>
      </c>
      <c r="O20" s="416">
        <v>1472.704626928655</v>
      </c>
      <c r="P20" s="415">
        <v>155196.1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3"/>
      <c r="C21" s="414">
        <v>12</v>
      </c>
      <c r="D21" s="415"/>
      <c r="E21" s="416">
        <v>1207.5</v>
      </c>
      <c r="F21" s="416">
        <v>1470</v>
      </c>
      <c r="G21" s="416">
        <v>1307.931945840663</v>
      </c>
      <c r="H21" s="416">
        <v>28212.5</v>
      </c>
      <c r="I21" s="416">
        <v>840</v>
      </c>
      <c r="J21" s="416">
        <v>1172.8500000000001</v>
      </c>
      <c r="K21" s="416">
        <v>996.80737651232835</v>
      </c>
      <c r="L21" s="416">
        <v>40822.699999999997</v>
      </c>
      <c r="M21" s="416">
        <v>1311.9750000000001</v>
      </c>
      <c r="N21" s="416">
        <v>1627.5</v>
      </c>
      <c r="O21" s="416">
        <v>1413.8910816967502</v>
      </c>
      <c r="P21" s="415">
        <v>182062.6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3" t="s">
        <v>288</v>
      </c>
      <c r="C22" s="414">
        <v>1</v>
      </c>
      <c r="D22" s="415"/>
      <c r="E22" s="416">
        <v>1155</v>
      </c>
      <c r="F22" s="416">
        <v>1470</v>
      </c>
      <c r="G22" s="416">
        <v>1276.4356122890524</v>
      </c>
      <c r="H22" s="416">
        <v>32273.8</v>
      </c>
      <c r="I22" s="416">
        <v>840</v>
      </c>
      <c r="J22" s="416">
        <v>1155</v>
      </c>
      <c r="K22" s="416">
        <v>993.0481084143521</v>
      </c>
      <c r="L22" s="416">
        <v>45359</v>
      </c>
      <c r="M22" s="416">
        <v>1354.5</v>
      </c>
      <c r="N22" s="416">
        <v>1659</v>
      </c>
      <c r="O22" s="416">
        <v>1478.8510218824674</v>
      </c>
      <c r="P22" s="415">
        <v>122989.8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18"/>
      <c r="C23" s="419">
        <v>2</v>
      </c>
      <c r="D23" s="420"/>
      <c r="E23" s="421">
        <v>1155</v>
      </c>
      <c r="F23" s="421">
        <v>1470</v>
      </c>
      <c r="G23" s="421">
        <v>1285.3741206749942</v>
      </c>
      <c r="H23" s="421">
        <v>33110</v>
      </c>
      <c r="I23" s="421">
        <v>840</v>
      </c>
      <c r="J23" s="421">
        <v>1207.5</v>
      </c>
      <c r="K23" s="421">
        <v>992.2601098683765</v>
      </c>
      <c r="L23" s="421">
        <v>46010.700000000004</v>
      </c>
      <c r="M23" s="421">
        <v>1354.5</v>
      </c>
      <c r="N23" s="421">
        <v>1575</v>
      </c>
      <c r="O23" s="421">
        <v>1468.220205086812</v>
      </c>
      <c r="P23" s="420">
        <v>117492.6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2"/>
      <c r="C24" s="423"/>
      <c r="D24" s="424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4"/>
      <c r="C25" s="423"/>
      <c r="D25" s="425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2" t="s">
        <v>126</v>
      </c>
      <c r="C26" s="423"/>
      <c r="D26" s="424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7">
        <v>41674</v>
      </c>
      <c r="C27" s="398"/>
      <c r="D27" s="399">
        <v>41680</v>
      </c>
      <c r="E27" s="426">
        <v>1155</v>
      </c>
      <c r="F27" s="426">
        <v>1470</v>
      </c>
      <c r="G27" s="426">
        <v>1281.6119065561418</v>
      </c>
      <c r="H27" s="426">
        <v>9965.7999999999993</v>
      </c>
      <c r="I27" s="426">
        <v>840</v>
      </c>
      <c r="J27" s="426">
        <v>1155</v>
      </c>
      <c r="K27" s="426">
        <v>999.82797638570014</v>
      </c>
      <c r="L27" s="426">
        <v>11216.1</v>
      </c>
      <c r="M27" s="426">
        <v>1396.5</v>
      </c>
      <c r="N27" s="426">
        <v>1575</v>
      </c>
      <c r="O27" s="426">
        <v>1481.3133957354996</v>
      </c>
      <c r="P27" s="426">
        <v>27875.1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7">
        <v>41682</v>
      </c>
      <c r="C29" s="398"/>
      <c r="D29" s="399">
        <v>41687</v>
      </c>
      <c r="E29" s="426">
        <v>1155</v>
      </c>
      <c r="F29" s="426">
        <v>1470</v>
      </c>
      <c r="G29" s="426">
        <v>1285.878950795586</v>
      </c>
      <c r="H29" s="426">
        <v>7423.8</v>
      </c>
      <c r="I29" s="426">
        <v>840</v>
      </c>
      <c r="J29" s="426">
        <v>1155</v>
      </c>
      <c r="K29" s="426">
        <v>980.19338963889129</v>
      </c>
      <c r="L29" s="426">
        <v>12757.9</v>
      </c>
      <c r="M29" s="426">
        <v>1354.5</v>
      </c>
      <c r="N29" s="426">
        <v>1522.5</v>
      </c>
      <c r="O29" s="426">
        <v>1453.9975979945305</v>
      </c>
      <c r="P29" s="426">
        <v>26243.9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7">
        <v>41688</v>
      </c>
      <c r="C31" s="398"/>
      <c r="D31" s="399">
        <v>41694</v>
      </c>
      <c r="E31" s="426">
        <v>1155</v>
      </c>
      <c r="F31" s="426">
        <v>1470</v>
      </c>
      <c r="G31" s="426">
        <v>1286.7995805424762</v>
      </c>
      <c r="H31" s="426">
        <v>8303</v>
      </c>
      <c r="I31" s="426">
        <v>840</v>
      </c>
      <c r="J31" s="426">
        <v>1155</v>
      </c>
      <c r="K31" s="426">
        <v>992.64117271421082</v>
      </c>
      <c r="L31" s="426">
        <v>10665.1</v>
      </c>
      <c r="M31" s="426">
        <v>1354.5</v>
      </c>
      <c r="N31" s="426">
        <v>1522.5</v>
      </c>
      <c r="O31" s="426">
        <v>1467.6185045747056</v>
      </c>
      <c r="P31" s="426">
        <v>33442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7">
        <v>41695</v>
      </c>
      <c r="C33" s="398"/>
      <c r="D33" s="399">
        <v>41701</v>
      </c>
      <c r="E33" s="426">
        <v>1207.5</v>
      </c>
      <c r="F33" s="426">
        <v>1470</v>
      </c>
      <c r="G33" s="426">
        <v>1289.6955225278678</v>
      </c>
      <c r="H33" s="426">
        <v>7417.4</v>
      </c>
      <c r="I33" s="426">
        <v>892.5</v>
      </c>
      <c r="J33" s="426">
        <v>1207.5</v>
      </c>
      <c r="K33" s="426">
        <v>997.57525838070717</v>
      </c>
      <c r="L33" s="426">
        <v>11371.6</v>
      </c>
      <c r="M33" s="426">
        <v>1478.4</v>
      </c>
      <c r="N33" s="426">
        <v>1478.4</v>
      </c>
      <c r="O33" s="426">
        <v>1478.4</v>
      </c>
      <c r="P33" s="426">
        <v>29931.599999999999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2"/>
      <c r="C35" s="403"/>
      <c r="D35" s="404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35" ht="13.5" customHeight="1" x14ac:dyDescent="0.15">
      <c r="B37" s="181"/>
      <c r="C37" s="428"/>
      <c r="D37" s="428"/>
    </row>
    <row r="38" spans="2:35" ht="13.5" customHeight="1" x14ac:dyDescent="0.15">
      <c r="B38" s="226"/>
      <c r="C38" s="428"/>
      <c r="D38" s="428"/>
      <c r="P38" s="353"/>
      <c r="Q38" s="177"/>
      <c r="R38" s="177"/>
    </row>
    <row r="39" spans="2:35" ht="13.5" customHeight="1" x14ac:dyDescent="0.15">
      <c r="B39" s="226"/>
      <c r="C39" s="428"/>
      <c r="D39" s="428"/>
      <c r="P39" s="353"/>
      <c r="Q39" s="177"/>
      <c r="R39" s="177"/>
    </row>
    <row r="40" spans="2:35" ht="13.5" customHeight="1" x14ac:dyDescent="0.15">
      <c r="B40" s="226"/>
      <c r="C40" s="428"/>
      <c r="D40" s="428"/>
      <c r="E40" s="178"/>
      <c r="F40" s="178"/>
      <c r="G40" s="178"/>
      <c r="H40" s="178"/>
      <c r="P40" s="353"/>
      <c r="Q40" s="177"/>
      <c r="R40" s="177"/>
    </row>
    <row r="41" spans="2:35" ht="13.5" customHeight="1" x14ac:dyDescent="0.15">
      <c r="B41" s="181"/>
      <c r="C41" s="428"/>
      <c r="E41" s="178"/>
      <c r="F41" s="178"/>
      <c r="G41" s="178"/>
      <c r="H41" s="178"/>
      <c r="P41" s="353"/>
      <c r="Q41" s="177"/>
      <c r="R41" s="177"/>
    </row>
    <row r="42" spans="2:35" ht="13.5" customHeight="1" x14ac:dyDescent="0.15">
      <c r="B42" s="181"/>
      <c r="C42" s="428"/>
      <c r="E42" s="178"/>
      <c r="F42" s="178"/>
      <c r="G42" s="178"/>
      <c r="H42" s="178"/>
      <c r="P42" s="353"/>
      <c r="Q42" s="177"/>
      <c r="R42" s="177"/>
    </row>
    <row r="43" spans="2:35" ht="13.5" customHeight="1" x14ac:dyDescent="0.15">
      <c r="B43" s="181"/>
      <c r="C43" s="428"/>
      <c r="E43" s="178"/>
      <c r="F43" s="178"/>
      <c r="G43" s="178"/>
      <c r="H43" s="178"/>
      <c r="P43" s="414"/>
      <c r="Q43" s="177"/>
      <c r="R43" s="177"/>
    </row>
    <row r="44" spans="2:35" x14ac:dyDescent="0.15">
      <c r="P44" s="414"/>
      <c r="Q44" s="177"/>
      <c r="R44" s="177"/>
    </row>
    <row r="45" spans="2:35" x14ac:dyDescent="0.15">
      <c r="P45" s="414"/>
      <c r="Q45" s="177"/>
      <c r="R45" s="177"/>
    </row>
    <row r="46" spans="2:35" x14ac:dyDescent="0.15">
      <c r="P46" s="177"/>
      <c r="Q46" s="177"/>
      <c r="R46" s="177"/>
    </row>
    <row r="47" spans="2:35" x14ac:dyDescent="0.15">
      <c r="P47" s="177"/>
      <c r="Q47" s="177"/>
      <c r="R47" s="177"/>
    </row>
    <row r="48" spans="2:35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09">
        <v>4040032.56</v>
      </c>
      <c r="E7" s="95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5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7</v>
      </c>
      <c r="C11" s="60" t="s">
        <v>82</v>
      </c>
      <c r="D11" s="59">
        <f>(収集データ量_首都圏!D11+収集データ量_近畿圏!D11+収集データ量_中京圏!D11)</f>
        <v>443467.10000000003</v>
      </c>
      <c r="E11" s="58">
        <f>(収集データ量_首都圏!E11+収集データ量_近畿圏!E11+収集データ量_中京圏!E11+収集データ量_九州地域!E11)</f>
        <v>1841161.5</v>
      </c>
      <c r="F11" s="58">
        <f>(収集データ量_首都圏!F11+収集データ量_近畿圏!F11+収集データ量_中京圏!F11+収集データ量_九州地域!F11)</f>
        <v>2140348.1</v>
      </c>
      <c r="G11" s="59">
        <f>(収集データ量_首都圏!G11+収集データ量_近畿圏!G11+収集データ量_中京圏!G11+収集データ量_九州地域!G11)</f>
        <v>1223487.7000000002</v>
      </c>
      <c r="H11" s="59">
        <f t="shared" ref="H11:H26" si="0">D11+E11+F11+G11</f>
        <v>5648464.4000000004</v>
      </c>
      <c r="I11" s="59">
        <f>(収集データ量_首都圏!I11+収集データ量_近畿圏!I11+収集データ量_中京圏!I11)</f>
        <v>708331.5</v>
      </c>
      <c r="J11" s="59">
        <f t="shared" ref="J11:J26" si="1">H11+I11</f>
        <v>6356795.9000000004</v>
      </c>
      <c r="K11" s="59">
        <f>(収集データ量_首都圏!K11+収集データ量_近畿圏!K11+収集データ量_中京圏!K11+収集データ量_九州地域!K11)</f>
        <v>14098726.4</v>
      </c>
      <c r="L11" s="59">
        <f>(収集データ量_首都圏!L11+収集データ量_近畿圏!L11+収集データ量_中京圏!L11)</f>
        <v>931311.4</v>
      </c>
      <c r="M11" s="59">
        <f t="shared" ref="M11:M26" si="2">K11+L11</f>
        <v>15030037.800000001</v>
      </c>
      <c r="N11" s="59">
        <f>(収集データ量_首都圏!N11+収集データ量_近畿圏!N11+収集データ量_中京圏!N11)</f>
        <v>3416020.1</v>
      </c>
      <c r="O11" s="59">
        <f t="shared" ref="O11:O26" si="3">M11+N11</f>
        <v>18446057.900000002</v>
      </c>
      <c r="P11" s="61">
        <f t="shared" ref="P11:P26" si="4">J11+O11</f>
        <v>24802853.800000004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8</v>
      </c>
      <c r="C12" s="65"/>
      <c r="D12" s="67">
        <f>(収集データ量_首都圏!D12+収集データ量_近畿圏!D12+収集データ量_中京圏!D12)</f>
        <v>449910.19999999995</v>
      </c>
      <c r="E12" s="58">
        <f>(収集データ量_首都圏!E12+収集データ量_近畿圏!E12+収集データ量_中京圏!E12+収集データ量_九州地域!E12)</f>
        <v>2344244.4</v>
      </c>
      <c r="F12" s="58">
        <f>(収集データ量_首都圏!F12+収集データ量_近畿圏!F12+収集データ量_中京圏!F12+収集データ量_九州地域!F12)</f>
        <v>1714569.7000000002</v>
      </c>
      <c r="G12" s="59">
        <f>(収集データ量_首都圏!G12+収集データ量_近畿圏!G12+収集データ量_中京圏!G12+収集データ量_九州地域!G12)</f>
        <v>970848.49999999988</v>
      </c>
      <c r="H12" s="59">
        <f t="shared" si="0"/>
        <v>5479572.7999999998</v>
      </c>
      <c r="I12" s="59">
        <f>(収集データ量_首都圏!I12+収集データ量_近畿圏!I12+収集データ量_中京圏!I12)</f>
        <v>726248.8</v>
      </c>
      <c r="J12" s="59">
        <f t="shared" si="1"/>
        <v>6205821.5999999996</v>
      </c>
      <c r="K12" s="59">
        <f>(収集データ量_首都圏!K12+収集データ量_近畿圏!K12+収集データ量_中京圏!K12+収集データ量_九州地域!K12)</f>
        <v>13860251.999999996</v>
      </c>
      <c r="L12" s="59">
        <f>(収集データ量_首都圏!L12+収集データ量_近畿圏!L12+収集データ量_中京圏!L12)</f>
        <v>767861.8</v>
      </c>
      <c r="M12" s="59">
        <f t="shared" si="2"/>
        <v>14628113.799999997</v>
      </c>
      <c r="N12" s="59">
        <f>(収集データ量_首都圏!N12+収集データ量_近畿圏!N12+収集データ量_中京圏!N12)</f>
        <v>3277030.6999999997</v>
      </c>
      <c r="O12" s="59">
        <f t="shared" si="3"/>
        <v>17905144.499999996</v>
      </c>
      <c r="P12" s="61">
        <f t="shared" si="4"/>
        <v>24110966.099999994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9</v>
      </c>
      <c r="C13" s="65"/>
      <c r="D13" s="67">
        <f>(収集データ量_首都圏!D13+収集データ量_近畿圏!D13+収集データ量_中京圏!D13)</f>
        <v>366174.5</v>
      </c>
      <c r="E13" s="58">
        <f>(収集データ量_首都圏!E13+収集データ量_近畿圏!E13+収集データ量_中京圏!E13+収集データ量_九州地域!E13)</f>
        <v>1715860.4</v>
      </c>
      <c r="F13" s="58">
        <f>(収集データ量_首都圏!F13+収集データ量_近畿圏!F13+収集データ量_中京圏!F13+収集データ量_九州地域!F13)</f>
        <v>1683101.7999999998</v>
      </c>
      <c r="G13" s="59">
        <f>(収集データ量_首都圏!G13+収集データ量_近畿圏!G13+収集データ量_中京圏!G13+収集データ量_九州地域!G13)</f>
        <v>1260497.1000000001</v>
      </c>
      <c r="H13" s="59">
        <f t="shared" si="0"/>
        <v>5025633.8</v>
      </c>
      <c r="I13" s="59">
        <f>(収集データ量_首都圏!I13+収集データ量_近畿圏!I13+収集データ量_中京圏!I13)</f>
        <v>770885.4</v>
      </c>
      <c r="J13" s="59">
        <f t="shared" si="1"/>
        <v>5796519.2000000002</v>
      </c>
      <c r="K13" s="59">
        <f>(収集データ量_首都圏!K13+収集データ量_近畿圏!K13+収集データ量_中京圏!K13+収集データ量_九州地域!K13)</f>
        <v>12691353.400000002</v>
      </c>
      <c r="L13" s="59">
        <f>(収集データ量_首都圏!L13+収集データ量_近畿圏!L13+収集データ量_中京圏!L13)</f>
        <v>716337.60000000009</v>
      </c>
      <c r="M13" s="59">
        <f t="shared" si="2"/>
        <v>13407691.000000002</v>
      </c>
      <c r="N13" s="59">
        <f>(収集データ量_首都圏!N13+収集データ量_近畿圏!N13+収集データ量_中京圏!N13)</f>
        <v>2952674.3</v>
      </c>
      <c r="O13" s="59">
        <f t="shared" si="3"/>
        <v>16360365.300000001</v>
      </c>
      <c r="P13" s="61">
        <f t="shared" si="4"/>
        <v>22156884.5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10</v>
      </c>
      <c r="C14" s="64"/>
      <c r="D14" s="67">
        <f>(収集データ量_首都圏!D14+収集データ量_近畿圏!D14+収集データ量_中京圏!D14)</f>
        <v>448318</v>
      </c>
      <c r="E14" s="58">
        <f>(収集データ量_首都圏!E14+収集データ量_近畿圏!E14+収集データ量_中京圏!E14+収集データ量_九州地域!E14)</f>
        <v>2015991.9</v>
      </c>
      <c r="F14" s="58">
        <f>(収集データ量_首都圏!F14+収集データ量_近畿圏!F14+収集データ量_中京圏!F14+収集データ量_九州地域!F14)</f>
        <v>1985472</v>
      </c>
      <c r="G14" s="59">
        <f>(収集データ量_首都圏!G14+収集データ量_近畿圏!G14+収集データ量_中京圏!G14+収集データ量_九州地域!G14)</f>
        <v>1240018.7999999998</v>
      </c>
      <c r="H14" s="59">
        <f t="shared" si="0"/>
        <v>5689800.7000000002</v>
      </c>
      <c r="I14" s="59">
        <f>(収集データ量_首都圏!I14+収集データ量_近畿圏!I14+収集データ量_中京圏!I14)</f>
        <v>882098.6</v>
      </c>
      <c r="J14" s="59">
        <f t="shared" si="1"/>
        <v>6571899.2999999998</v>
      </c>
      <c r="K14" s="59">
        <f>(収集データ量_首都圏!K14+収集データ量_近畿圏!K14+収集データ量_中京圏!K14+収集データ量_九州地域!K14)</f>
        <v>16840782.199999999</v>
      </c>
      <c r="L14" s="59">
        <f>(収集データ量_首都圏!L14+収集データ量_近畿圏!L14+収集データ量_中京圏!L14)</f>
        <v>890084.7</v>
      </c>
      <c r="M14" s="59">
        <f t="shared" si="2"/>
        <v>17730866.899999999</v>
      </c>
      <c r="N14" s="59">
        <f>(収集データ量_首都圏!N14+収集データ量_近畿圏!N14+収集データ量_中京圏!N14)</f>
        <v>3474231.2</v>
      </c>
      <c r="O14" s="59">
        <f t="shared" si="3"/>
        <v>21205098.099999998</v>
      </c>
      <c r="P14" s="61">
        <f t="shared" si="4"/>
        <v>27776997.399999999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11</v>
      </c>
      <c r="C15" s="64"/>
      <c r="D15" s="67">
        <f>(収集データ量_首都圏!D15+収集データ量_近畿圏!D15+収集データ量_中京圏!D15)</f>
        <v>418243.4</v>
      </c>
      <c r="E15" s="58">
        <f>(収集データ量_首都圏!E15+収集データ量_近畿圏!E15+収集データ量_中京圏!E15+収集データ量_九州地域!E15)</f>
        <v>1892276.3</v>
      </c>
      <c r="F15" s="58">
        <f>(収集データ量_首都圏!F15+収集データ量_近畿圏!F15+収集データ量_中京圏!F15+収集データ量_九州地域!F15)</f>
        <v>1765288</v>
      </c>
      <c r="G15" s="59">
        <f>(収集データ量_首都圏!G15+収集データ量_近畿圏!G15+収集データ量_中京圏!G15+収集データ量_九州地域!G15)</f>
        <v>1057038.5999999999</v>
      </c>
      <c r="H15" s="59">
        <f t="shared" si="0"/>
        <v>5132846.3</v>
      </c>
      <c r="I15" s="59">
        <f>(収集データ量_首都圏!I15+収集データ量_近畿圏!I15+収集データ量_中京圏!I15)</f>
        <v>846151.69999999984</v>
      </c>
      <c r="J15" s="59">
        <f t="shared" si="1"/>
        <v>5978998</v>
      </c>
      <c r="K15" s="59">
        <f>(収集データ量_首都圏!K15+収集データ量_近畿圏!K15+収集データ量_中京圏!K15+収集データ量_九州地域!K15)</f>
        <v>16383211.1</v>
      </c>
      <c r="L15" s="59">
        <f>(収集データ量_首都圏!L15+収集データ量_近畿圏!L15+収集データ量_中京圏!L15)</f>
        <v>869881.6</v>
      </c>
      <c r="M15" s="59">
        <f t="shared" si="2"/>
        <v>17253092.699999999</v>
      </c>
      <c r="N15" s="59">
        <f>(収集データ量_首都圏!N15+収集データ量_近畿圏!N15+収集データ量_中京圏!N15)</f>
        <v>4433244.3</v>
      </c>
      <c r="O15" s="59">
        <f t="shared" si="3"/>
        <v>21686337</v>
      </c>
      <c r="P15" s="61">
        <f t="shared" si="4"/>
        <v>27665335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12</v>
      </c>
      <c r="C16" s="64"/>
      <c r="D16" s="67">
        <f>(収集データ量_首都圏!D16+収集データ量_近畿圏!D16+収集データ量_中京圏!D16)</f>
        <v>450304.5</v>
      </c>
      <c r="E16" s="58">
        <f>(収集データ量_首都圏!E16+収集データ量_近畿圏!E16+収集データ量_中京圏!E16+収集データ量_九州地域!E16)</f>
        <v>2992332.4</v>
      </c>
      <c r="F16" s="58">
        <f>(収集データ量_首都圏!F16+収集データ量_近畿圏!F16+収集データ量_中京圏!F16+収集データ量_九州地域!F16)</f>
        <v>1962864.4</v>
      </c>
      <c r="G16" s="59">
        <f>(収集データ量_首都圏!G16+収集データ量_近畿圏!G16+収集データ量_中京圏!G16+収集データ量_九州地域!G16)</f>
        <v>1294141.8999999997</v>
      </c>
      <c r="H16" s="59">
        <f t="shared" si="0"/>
        <v>6699643.1999999993</v>
      </c>
      <c r="I16" s="59">
        <f>(収集データ量_首都圏!I16+収集データ量_近畿圏!I16+収集データ量_中京圏!I16)</f>
        <v>783997</v>
      </c>
      <c r="J16" s="59">
        <f t="shared" si="1"/>
        <v>7483640.1999999993</v>
      </c>
      <c r="K16" s="59">
        <f>(収集データ量_首都圏!K16+収集データ量_近畿圏!K16+収集データ量_中京圏!K16+収集データ量_九州地域!K16)</f>
        <v>14564417.1</v>
      </c>
      <c r="L16" s="59">
        <f>(収集データ量_首都圏!L16+収集データ量_近畿圏!L16+収集データ量_中京圏!L16)</f>
        <v>844849.5</v>
      </c>
      <c r="M16" s="59">
        <f t="shared" si="2"/>
        <v>15409266.6</v>
      </c>
      <c r="N16" s="59">
        <f>(収集データ量_首都圏!N16+収集データ量_近畿圏!N16+収集データ量_中京圏!N16)</f>
        <v>2824913.5999999996</v>
      </c>
      <c r="O16" s="59">
        <f t="shared" si="3"/>
        <v>18234180.199999999</v>
      </c>
      <c r="P16" s="61">
        <f t="shared" si="4"/>
        <v>25717820.399999999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 t="s">
        <v>77</v>
      </c>
      <c r="B17" s="49">
        <v>1</v>
      </c>
      <c r="C17" s="64" t="s">
        <v>82</v>
      </c>
      <c r="D17" s="67">
        <f>(収集データ量_首都圏!D17+収集データ量_近畿圏!D17+収集データ量_中京圏!D17)</f>
        <v>315731.70000000007</v>
      </c>
      <c r="E17" s="58">
        <f>(収集データ量_首都圏!E17+収集データ量_近畿圏!E17+収集データ量_中京圏!E17+収集データ量_九州地域!E17)</f>
        <v>2439923</v>
      </c>
      <c r="F17" s="58">
        <f>(収集データ量_首都圏!F17+収集データ量_近畿圏!F17+収集データ量_中京圏!F17+収集データ量_九州地域!F17)</f>
        <v>1778301.4</v>
      </c>
      <c r="G17" s="59">
        <f>(収集データ量_首都圏!G17+収集データ量_近畿圏!G17+収集データ量_中京圏!G17+収集データ量_九州地域!G17)</f>
        <v>1185728.4000000004</v>
      </c>
      <c r="H17" s="59">
        <f t="shared" si="0"/>
        <v>5719684.5</v>
      </c>
      <c r="I17" s="59">
        <f>(収集データ量_首都圏!I17+収集データ量_近畿圏!I17+収集データ量_中京圏!I17)</f>
        <v>726939.39999999991</v>
      </c>
      <c r="J17" s="59">
        <f t="shared" si="1"/>
        <v>6446623.9000000004</v>
      </c>
      <c r="K17" s="59">
        <f>(収集データ量_首都圏!K17+収集データ量_近畿圏!K17+収集データ量_中京圏!K17+収集データ量_九州地域!K17)</f>
        <v>16190366.899999999</v>
      </c>
      <c r="L17" s="59">
        <f>(収集データ量_首都圏!L17+収集データ量_近畿圏!L17+収集データ量_中京圏!L17)</f>
        <v>906735</v>
      </c>
      <c r="M17" s="59">
        <f t="shared" si="2"/>
        <v>17097101.899999999</v>
      </c>
      <c r="N17" s="59">
        <f>(収集データ量_首都圏!N17+収集データ量_近畿圏!N17+収集データ量_中京圏!N17)</f>
        <v>3044674.3000000007</v>
      </c>
      <c r="O17" s="59">
        <f t="shared" si="3"/>
        <v>20141776.199999999</v>
      </c>
      <c r="P17" s="61">
        <f t="shared" si="4"/>
        <v>26588400.100000001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2</v>
      </c>
      <c r="C18" s="64"/>
      <c r="D18" s="67">
        <f>(収集データ量_首都圏!D18+収集データ量_近畿圏!D18+収集データ量_中京圏!D18)</f>
        <v>333375.69999999995</v>
      </c>
      <c r="E18" s="58">
        <f>(収集データ量_首都圏!E18+収集データ量_近畿圏!E18+収集データ量_中京圏!E18+収集データ量_九州地域!E18)</f>
        <v>1686694.9999999998</v>
      </c>
      <c r="F18" s="58">
        <f>(収集データ量_首都圏!F18+収集データ量_近畿圏!F18+収集データ量_中京圏!F18+収集データ量_九州地域!F18)</f>
        <v>1642808.2999999998</v>
      </c>
      <c r="G18" s="59">
        <f>(収集データ量_首都圏!G18+収集データ量_近畿圏!G18+収集データ量_中京圏!G18+収集データ量_九州地域!G18)</f>
        <v>1094262.5</v>
      </c>
      <c r="H18" s="59">
        <f t="shared" si="0"/>
        <v>4757141.5</v>
      </c>
      <c r="I18" s="59">
        <f>(収集データ量_首都圏!I18+収集データ量_近畿圏!I18+収集データ量_中京圏!I18)</f>
        <v>663799.59999999986</v>
      </c>
      <c r="J18" s="59">
        <f t="shared" si="1"/>
        <v>5420941.0999999996</v>
      </c>
      <c r="K18" s="59">
        <f>(収集データ量_首都圏!K18+収集データ量_近畿圏!K18+収集データ量_中京圏!K18+収集データ量_九州地域!K18)</f>
        <v>15948555.800000001</v>
      </c>
      <c r="L18" s="59">
        <f>(収集データ量_首都圏!L18+収集データ量_近畿圏!L18+収集データ量_中京圏!L18)</f>
        <v>1034611</v>
      </c>
      <c r="M18" s="59">
        <f t="shared" si="2"/>
        <v>16983166.800000001</v>
      </c>
      <c r="N18" s="59">
        <f>(収集データ量_首都圏!N18+収集データ量_近畿圏!N18+収集データ量_中京圏!N18)</f>
        <v>2778055.7</v>
      </c>
      <c r="O18" s="59">
        <f t="shared" si="3"/>
        <v>19761222.5</v>
      </c>
      <c r="P18" s="61">
        <f t="shared" si="4"/>
        <v>25182163.600000001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3</v>
      </c>
      <c r="C19" s="64"/>
      <c r="D19" s="66">
        <f>(収集データ量_首都圏!D19+収集データ量_近畿圏!D19+収集データ量_中京圏!D19)</f>
        <v>375341.10000000003</v>
      </c>
      <c r="E19" s="58">
        <f>(収集データ量_首都圏!E19+収集データ量_近畿圏!E19+収集データ量_中京圏!E19+収集データ量_九州地域!E19)</f>
        <v>1651279.4</v>
      </c>
      <c r="F19" s="58">
        <f>(収集データ量_首都圏!F19+収集データ量_近畿圏!F19+収集データ量_中京圏!F19+収集データ量_九州地域!F19)</f>
        <v>1445508.5</v>
      </c>
      <c r="G19" s="59">
        <f>(収集データ量_首都圏!G19+収集データ量_近畿圏!G19+収集データ量_中京圏!G19+収集データ量_九州地域!G19)</f>
        <v>1010685.7</v>
      </c>
      <c r="H19" s="59">
        <f t="shared" si="0"/>
        <v>4482814.7</v>
      </c>
      <c r="I19" s="59">
        <f>(収集データ量_首都圏!I19+収集データ量_近畿圏!I19+収集データ量_中京圏!I19)</f>
        <v>730205.59999999986</v>
      </c>
      <c r="J19" s="59">
        <f t="shared" si="1"/>
        <v>5213020.3</v>
      </c>
      <c r="K19" s="59">
        <f>(収集データ量_首都圏!K19+収集データ量_近畿圏!K19+収集データ量_中京圏!K19+収集データ量_九州地域!K19)</f>
        <v>14923701.999999998</v>
      </c>
      <c r="L19" s="59">
        <f>(収集データ量_首都圏!L19+収集データ量_近畿圏!L19+収集データ量_中京圏!L19)</f>
        <v>1230473.5999999999</v>
      </c>
      <c r="M19" s="59">
        <f t="shared" si="2"/>
        <v>16154175.599999998</v>
      </c>
      <c r="N19" s="59">
        <f>(収集データ量_首都圏!N19+収集データ量_近畿圏!N19+収集データ量_中京圏!N19)</f>
        <v>2055826.0999999999</v>
      </c>
      <c r="O19" s="59">
        <f t="shared" si="3"/>
        <v>18210001.699999999</v>
      </c>
      <c r="P19" s="61">
        <f t="shared" si="4"/>
        <v>23423022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4</v>
      </c>
      <c r="C20" s="64"/>
      <c r="D20" s="67">
        <f>(収集データ量_首都圏!D20+収集データ量_近畿圏!D20+収集データ量_中京圏!D20)</f>
        <v>448225</v>
      </c>
      <c r="E20" s="66">
        <f>(収集データ量_首都圏!E20+収集データ量_近畿圏!E20+収集データ量_中京圏!E20+収集データ量_九州地域!E20)</f>
        <v>1803037.5</v>
      </c>
      <c r="F20" s="66">
        <f>(収集データ量_首都圏!F20+収集データ量_近畿圏!F20+収集データ量_中京圏!F20+収集データ量_九州地域!F20)</f>
        <v>1633912.6</v>
      </c>
      <c r="G20" s="67">
        <f>(収集データ量_首都圏!G20+収集データ量_近畿圏!G20+収集データ量_中京圏!G20+収集データ量_九州地域!G20)</f>
        <v>1314125.5000000002</v>
      </c>
      <c r="H20" s="67">
        <f t="shared" si="0"/>
        <v>5199300.6000000006</v>
      </c>
      <c r="I20" s="67">
        <f>(収集データ量_首都圏!I20+収集データ量_近畿圏!I20+収集データ量_中京圏!I20)</f>
        <v>797514.59999999986</v>
      </c>
      <c r="J20" s="67">
        <f t="shared" si="1"/>
        <v>5996815.2000000002</v>
      </c>
      <c r="K20" s="67">
        <f>(収集データ量_首都圏!K20+収集データ量_近畿圏!K20+収集データ量_中京圏!K20+収集データ量_九州地域!K20)</f>
        <v>16434804.100000001</v>
      </c>
      <c r="L20" s="67">
        <f>(収集データ量_首都圏!L20+収集データ量_近畿圏!L20+収集データ量_中京圏!L20)</f>
        <v>1035046.9999999999</v>
      </c>
      <c r="M20" s="67">
        <f t="shared" si="2"/>
        <v>17469851.100000001</v>
      </c>
      <c r="N20" s="67">
        <f>(収集データ量_首都圏!N20+収集データ量_近畿圏!N20+収集データ量_中京圏!N20)</f>
        <v>2949236.4</v>
      </c>
      <c r="O20" s="67">
        <f t="shared" si="3"/>
        <v>20419087.5</v>
      </c>
      <c r="P20" s="68">
        <f t="shared" si="4"/>
        <v>26415902.699999999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5</v>
      </c>
      <c r="C21" s="96"/>
      <c r="D21" s="67">
        <f>(収集データ量_首都圏!D21+収集データ量_近畿圏!D21+収集データ量_中京圏!D21)</f>
        <v>435072.30000000005</v>
      </c>
      <c r="E21" s="66">
        <f>(収集データ量_首都圏!E21+収集データ量_近畿圏!E21+収集データ量_中京圏!E21+収集データ量_九州地域!E21)</f>
        <v>2231758.8000000003</v>
      </c>
      <c r="F21" s="67">
        <f>(収集データ量_首都圏!F21+収集データ量_近畿圏!F21+収集データ量_中京圏!F21+収集データ量_九州地域!F21)</f>
        <v>1794297.7999999998</v>
      </c>
      <c r="G21" s="67">
        <f>(収集データ量_首都圏!G21+収集データ量_近畿圏!G21+収集データ量_中京圏!G21+収集データ量_九州地域!G21)</f>
        <v>1140689.3999999999</v>
      </c>
      <c r="H21" s="67">
        <f t="shared" si="0"/>
        <v>5601818.3000000007</v>
      </c>
      <c r="I21" s="67">
        <f>(収集データ量_首都圏!I21+収集データ量_近畿圏!I21+収集データ量_中京圏!I21)</f>
        <v>745429.9</v>
      </c>
      <c r="J21" s="67">
        <f t="shared" si="1"/>
        <v>6347248.2000000011</v>
      </c>
      <c r="K21" s="67">
        <f>(収集データ量_首都圏!K21+収集データ量_近畿圏!K21+収集データ量_中京圏!K21+収集データ量_九州地域!K21)</f>
        <v>16129121.1</v>
      </c>
      <c r="L21" s="67">
        <f>(収集データ量_首都圏!L21+収集データ量_近畿圏!L21+収集データ量_中京圏!L21)</f>
        <v>747701.39999999991</v>
      </c>
      <c r="M21" s="67">
        <f t="shared" si="2"/>
        <v>16876822.5</v>
      </c>
      <c r="N21" s="67">
        <f>(収集データ量_首都圏!N21+収集データ量_近畿圏!N21+収集データ量_中京圏!N21)</f>
        <v>2997103.3</v>
      </c>
      <c r="O21" s="67">
        <f t="shared" si="3"/>
        <v>19873925.800000001</v>
      </c>
      <c r="P21" s="69">
        <f t="shared" si="4"/>
        <v>26221174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6</v>
      </c>
      <c r="C22" s="64"/>
      <c r="D22" s="67">
        <f>(収集データ量_首都圏!D22+収集データ量_近畿圏!D22+収集データ量_中京圏!D22)</f>
        <v>361974.79999999993</v>
      </c>
      <c r="E22" s="66">
        <f>(収集データ量_首都圏!E22+収集データ量_近畿圏!E22+収集データ量_中京圏!E22+収集データ量_九州地域!E22)</f>
        <v>1691030.3</v>
      </c>
      <c r="F22" s="67">
        <f>(収集データ量_首都圏!F22+収集データ量_近畿圏!F22+収集データ量_中京圏!F22+収集データ量_九州地域!F22)</f>
        <v>1643275.2000000002</v>
      </c>
      <c r="G22" s="67">
        <f>(収集データ量_首都圏!G22+収集データ量_近畿圏!G22+収集データ量_中京圏!G22+収集データ量_九州地域!G22)</f>
        <v>1014787.2999999999</v>
      </c>
      <c r="H22" s="67">
        <f t="shared" si="0"/>
        <v>4711067.6000000006</v>
      </c>
      <c r="I22" s="67">
        <f>(収集データ量_首都圏!I22+収集データ量_近畿圏!I22+収集データ量_中京圏!I22)</f>
        <v>560486.40000000002</v>
      </c>
      <c r="J22" s="67">
        <f t="shared" si="1"/>
        <v>5271554.0000000009</v>
      </c>
      <c r="K22" s="67">
        <f>(収集データ量_首都圏!K22+収集データ量_近畿圏!K22+収集データ量_中京圏!K22+収集データ量_九州地域!K22)</f>
        <v>12971531</v>
      </c>
      <c r="L22" s="67">
        <f>(収集データ量_首都圏!L22+収集データ量_近畿圏!L22+収集データ量_中京圏!L22)</f>
        <v>584860.10000000009</v>
      </c>
      <c r="M22" s="67">
        <f t="shared" si="2"/>
        <v>13556391.1</v>
      </c>
      <c r="N22" s="67">
        <f>(収集データ量_首都圏!N22+収集データ量_近畿圏!N22+収集データ量_中京圏!N22)</f>
        <v>3116597.2</v>
      </c>
      <c r="O22" s="67">
        <f t="shared" si="3"/>
        <v>16672988.300000001</v>
      </c>
      <c r="P22" s="69">
        <f t="shared" si="4"/>
        <v>21944542.300000001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7</v>
      </c>
      <c r="C23" s="64"/>
      <c r="D23" s="67">
        <f>(収集データ量_首都圏!D23+収集データ量_近畿圏!D23+収集データ量_中京圏!D23)</f>
        <v>494550.9</v>
      </c>
      <c r="E23" s="66">
        <f>(収集データ量_首都圏!E23+収集データ量_近畿圏!E23+収集データ量_中京圏!E23+収集データ量_九州地域!E23)</f>
        <v>2091647.7</v>
      </c>
      <c r="F23" s="67">
        <f>(収集データ量_首都圏!F23+収集データ量_近畿圏!F23+収集データ量_中京圏!F23+収集データ量_九州地域!F23)</f>
        <v>1812713.7000000002</v>
      </c>
      <c r="G23" s="67">
        <f>(収集データ量_首都圏!G23+収集データ量_近畿圏!G23+収集データ量_中京圏!G23+収集データ量_九州地域!G23)</f>
        <v>1237463.7000000002</v>
      </c>
      <c r="H23" s="67">
        <f t="shared" si="0"/>
        <v>5636376.0000000009</v>
      </c>
      <c r="I23" s="67">
        <f>(収集データ量_首都圏!I23+収集データ量_近畿圏!I23+収集データ量_中京圏!I23)</f>
        <v>618335.5</v>
      </c>
      <c r="J23" s="67">
        <f t="shared" si="1"/>
        <v>6254711.5000000009</v>
      </c>
      <c r="K23" s="67">
        <f>(収集データ量_首都圏!K23+収集データ量_近畿圏!K23+収集データ量_中京圏!K23+収集データ量_九州地域!K23)</f>
        <v>14889791.799999999</v>
      </c>
      <c r="L23" s="67">
        <f>(収集データ量_首都圏!L23+収集データ量_近畿圏!L23+収集データ量_中京圏!L23)</f>
        <v>785340.7</v>
      </c>
      <c r="M23" s="67">
        <f t="shared" si="2"/>
        <v>15675132.499999998</v>
      </c>
      <c r="N23" s="67">
        <f>(収集データ量_首都圏!N23+収集データ量_近畿圏!N23+収集データ量_中京圏!N23)</f>
        <v>3008423.1</v>
      </c>
      <c r="O23" s="67">
        <f t="shared" si="3"/>
        <v>18683555.599999998</v>
      </c>
      <c r="P23" s="68">
        <f t="shared" si="4"/>
        <v>24938267.099999998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8</v>
      </c>
      <c r="C24" s="64"/>
      <c r="D24" s="67">
        <f>(収集データ量_首都圏!D24+収集データ量_近畿圏!D24+収集データ量_中京圏!D24)</f>
        <v>459770.6</v>
      </c>
      <c r="E24" s="66">
        <f>(収集データ量_首都圏!E24+収集データ量_近畿圏!E24+収集データ量_中京圏!E24+収集データ量_九州地域!E24)</f>
        <v>1785238.9</v>
      </c>
      <c r="F24" s="67">
        <f>(収集データ量_首都圏!F24+収集データ量_近畿圏!F24+収集データ量_中京圏!F24+収集データ量_九州地域!F24)</f>
        <v>1638308.3</v>
      </c>
      <c r="G24" s="67">
        <f>(収集データ量_首都圏!G24+収集データ量_近畿圏!G24+収集データ量_中京圏!G24+収集データ量_九州地域!G24)</f>
        <v>1026703.7</v>
      </c>
      <c r="H24" s="67">
        <f t="shared" si="0"/>
        <v>4910021.5</v>
      </c>
      <c r="I24" s="67">
        <f>(収集データ量_首都圏!I24+収集データ量_近畿圏!I24+収集データ量_中京圏!I24)</f>
        <v>653109.30000000005</v>
      </c>
      <c r="J24" s="67">
        <f t="shared" si="1"/>
        <v>5563130.7999999998</v>
      </c>
      <c r="K24" s="67">
        <f>(収集データ量_首都圏!K24+収集データ量_近畿圏!K24+収集データ量_中京圏!K24+収集データ量_九州地域!K24)</f>
        <v>13537413.299999999</v>
      </c>
      <c r="L24" s="67">
        <f>(収集データ量_首都圏!L24+収集データ量_近畿圏!L24+収集データ量_中京圏!L24)</f>
        <v>675852.50000000012</v>
      </c>
      <c r="M24" s="67">
        <f t="shared" si="2"/>
        <v>14213265.799999999</v>
      </c>
      <c r="N24" s="67">
        <f>(収集データ量_首都圏!N24+収集データ量_近畿圏!N24+収集データ量_中京圏!N24)</f>
        <v>2730121.9999999995</v>
      </c>
      <c r="O24" s="67">
        <f t="shared" si="3"/>
        <v>16943387.799999997</v>
      </c>
      <c r="P24" s="68">
        <f t="shared" si="4"/>
        <v>22506518.599999998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9</v>
      </c>
      <c r="C25" s="64"/>
      <c r="D25" s="67">
        <f>(収集データ量_首都圏!D25+収集データ量_近畿圏!D25+収集データ量_中京圏!D25)</f>
        <v>391028.7</v>
      </c>
      <c r="E25" s="66">
        <f>(収集データ量_首都圏!E25+収集データ量_近畿圏!E25+収集データ量_中京圏!E25+収集データ量_九州地域!E25)</f>
        <v>1548502.1</v>
      </c>
      <c r="F25" s="67">
        <f>(収集データ量_首都圏!F25+収集データ量_近畿圏!F25+収集データ量_中京圏!F25+収集データ量_九州地域!F25)</f>
        <v>1451370.4</v>
      </c>
      <c r="G25" s="67">
        <f>(収集データ量_首都圏!G25+収集データ量_近畿圏!G25+収集データ量_中京圏!G25+収集データ量_九州地域!G25)</f>
        <v>1255783.4000000001</v>
      </c>
      <c r="H25" s="67">
        <f t="shared" si="0"/>
        <v>4646684.6000000006</v>
      </c>
      <c r="I25" s="67">
        <f>(収集データ量_首都圏!I25+収集データ量_近畿圏!I25+収集データ量_中京圏!I25)</f>
        <v>1255069.2999999998</v>
      </c>
      <c r="J25" s="67">
        <f t="shared" si="1"/>
        <v>5901753.9000000004</v>
      </c>
      <c r="K25" s="67">
        <f>(収集データ量_首都圏!K25+収集データ量_近畿圏!K25+収集データ量_中京圏!K25+収集データ量_九州地域!K25)</f>
        <v>14511231.699999997</v>
      </c>
      <c r="L25" s="67">
        <f>(収集データ量_首都圏!L25+収集データ量_近畿圏!L25+収集データ量_中京圏!L25)</f>
        <v>696393.60000000009</v>
      </c>
      <c r="M25" s="67">
        <f t="shared" si="2"/>
        <v>15207625.299999997</v>
      </c>
      <c r="N25" s="67">
        <f>(収集データ量_首都圏!N25+収集データ量_近畿圏!N25+収集データ量_中京圏!N25)</f>
        <v>2656147.6</v>
      </c>
      <c r="O25" s="67">
        <f t="shared" si="3"/>
        <v>17863772.899999999</v>
      </c>
      <c r="P25" s="68">
        <f t="shared" si="4"/>
        <v>23765526.799999997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10</v>
      </c>
      <c r="C26" s="64"/>
      <c r="D26" s="67">
        <f>(収集データ量_首都圏!D26+収集データ量_近畿圏!D26+収集データ量_中京圏!D26)</f>
        <v>433909.6</v>
      </c>
      <c r="E26" s="67">
        <f>(収集データ量_首都圏!E26+収集データ量_近畿圏!E26+収集データ量_中京圏!E26+収集データ量_九州地域!E26)</f>
        <v>2016999.7999999998</v>
      </c>
      <c r="F26" s="67">
        <f>(収集データ量_首都圏!F26+収集データ量_近畿圏!F26+収集データ量_中京圏!F26+収集データ量_九州地域!F26)</f>
        <v>1486927.5</v>
      </c>
      <c r="G26" s="67">
        <f>(収集データ量_首都圏!G26+収集データ量_近畿圏!G26+収集データ量_中京圏!G26+収集データ量_九州地域!G26)</f>
        <v>962693.20000000007</v>
      </c>
      <c r="H26" s="67">
        <f t="shared" si="0"/>
        <v>4900530.0999999996</v>
      </c>
      <c r="I26" s="67">
        <f>(収集データ量_首都圏!I26+収集データ量_近畿圏!I26+収集データ量_中京圏!I26)</f>
        <v>1652547.8</v>
      </c>
      <c r="J26" s="67">
        <f t="shared" si="1"/>
        <v>6553077.8999999994</v>
      </c>
      <c r="K26" s="67">
        <f>(収集データ量_首都圏!K26+収集データ量_近畿圏!K26+収集データ量_中京圏!K26+収集データ量_九州地域!K26)</f>
        <v>16128170.200000001</v>
      </c>
      <c r="L26" s="67">
        <f>(収集データ量_首都圏!L26+収集データ量_近畿圏!L26+収集データ量_中京圏!L26)</f>
        <v>776391.7</v>
      </c>
      <c r="M26" s="67">
        <f t="shared" si="2"/>
        <v>16904561.900000002</v>
      </c>
      <c r="N26" s="67">
        <f>(収集データ量_首都圏!N26+収集データ量_近畿圏!N26+収集データ量_中京圏!N26)</f>
        <v>2948796.0999999996</v>
      </c>
      <c r="O26" s="67">
        <f t="shared" si="3"/>
        <v>19853358</v>
      </c>
      <c r="P26" s="69">
        <f t="shared" si="4"/>
        <v>26406435.899999999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11</v>
      </c>
      <c r="C27" s="64"/>
      <c r="D27" s="67">
        <f>(収集データ量_首都圏!D27+収集データ量_近畿圏!D27+収集データ量_中京圏!D27)</f>
        <v>444515</v>
      </c>
      <c r="E27" s="67">
        <f>(収集データ量_首都圏!E27+収集データ量_近畿圏!E27+収集データ量_中京圏!E27+収集データ量_九州地域!E27)</f>
        <v>1613645.5999999999</v>
      </c>
      <c r="F27" s="67">
        <f>(収集データ量_首都圏!F27+収集データ量_近畿圏!F27+収集データ量_中京圏!F27+収集データ量_九州地域!F27)</f>
        <v>1926884.8999999997</v>
      </c>
      <c r="G27" s="67">
        <f>(収集データ量_首都圏!G27+収集データ量_近畿圏!G27+収集データ量_中京圏!G27+収集データ量_九州地域!G27)</f>
        <v>1117928.2999999998</v>
      </c>
      <c r="H27" s="67">
        <f>D27+E27+F27+G27</f>
        <v>5102973.7999999989</v>
      </c>
      <c r="I27" s="67">
        <f>(収集データ量_首都圏!I27+収集データ量_近畿圏!I27+収集データ量_中京圏!I27)</f>
        <v>1063300</v>
      </c>
      <c r="J27" s="67">
        <f>H27+I27</f>
        <v>6166273.7999999989</v>
      </c>
      <c r="K27" s="67">
        <f>(収集データ量_首都圏!K27+収集データ量_近畿圏!K27+収集データ量_中京圏!K27+収集データ量_九州地域!K27)</f>
        <v>16463271.199999997</v>
      </c>
      <c r="L27" s="67">
        <f>(収集データ量_首都圏!L27+収集データ量_近畿圏!L27+収集データ量_中京圏!L27)</f>
        <v>783014.20000000007</v>
      </c>
      <c r="M27" s="67">
        <f>K27+L27</f>
        <v>17246285.399999999</v>
      </c>
      <c r="N27" s="67">
        <f>(収集データ量_首都圏!N27+収集データ量_近畿圏!N27+収集データ量_中京圏!N27)</f>
        <v>2747721.3999999994</v>
      </c>
      <c r="O27" s="67">
        <f>M27+N27</f>
        <v>19994006.799999997</v>
      </c>
      <c r="P27" s="69">
        <f>J27+O27</f>
        <v>26160280.599999994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12</v>
      </c>
      <c r="C28" s="96"/>
      <c r="D28" s="67">
        <f>(収集データ量_首都圏!D28+収集データ量_近畿圏!D28+収集データ量_中京圏!D28)</f>
        <v>644344.30000000005</v>
      </c>
      <c r="E28" s="67">
        <f>(収集データ量_首都圏!E28+収集データ量_近畿圏!E28+収集データ量_中京圏!E28+収集データ量_九州地域!E28)</f>
        <v>1913748.6</v>
      </c>
      <c r="F28" s="67">
        <f>(収集データ量_首都圏!F28+収集データ量_近畿圏!F28+収集データ量_中京圏!F28+収集データ量_九州地域!F28)</f>
        <v>1818913.5</v>
      </c>
      <c r="G28" s="67">
        <f>(収集データ量_首都圏!G28+収集データ量_近畿圏!G28+収集データ量_中京圏!G28+収集データ量_九州地域!G28)</f>
        <v>1422886.7000000004</v>
      </c>
      <c r="H28" s="67">
        <f>D28+E28+F28+G28</f>
        <v>5799893.1000000006</v>
      </c>
      <c r="I28" s="67">
        <f>(収集データ量_首都圏!I28+収集データ量_近畿圏!I28+収集データ量_中京圏!I28)</f>
        <v>881741.7</v>
      </c>
      <c r="J28" s="67">
        <f>H28+I28</f>
        <v>6681634.8000000007</v>
      </c>
      <c r="K28" s="67">
        <f>(収集データ量_首都圏!K28+収集データ量_近畿圏!K28+収集データ量_中京圏!K28+収集データ量_九州地域!K28)</f>
        <v>16277113.5</v>
      </c>
      <c r="L28" s="67">
        <f>(収集データ量_首都圏!L28+収集データ量_近畿圏!L28+収集データ量_中京圏!L28)</f>
        <v>664953.1</v>
      </c>
      <c r="M28" s="67">
        <f>K28+L28</f>
        <v>16942066.600000001</v>
      </c>
      <c r="N28" s="67">
        <f>(収集データ量_首都圏!N28+収集データ量_近畿圏!N28+収集データ量_中京圏!N28)</f>
        <v>2832735.1</v>
      </c>
      <c r="O28" s="67">
        <f>M28+N28</f>
        <v>19774801.700000003</v>
      </c>
      <c r="P28" s="69">
        <f>J28+O28</f>
        <v>26456436.500000004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 t="s">
        <v>83</v>
      </c>
      <c r="B29" s="49">
        <v>1</v>
      </c>
      <c r="C29" s="64" t="s">
        <v>82</v>
      </c>
      <c r="D29" s="109">
        <f>(収集データ量_首都圏!D29+収集データ量_近畿圏!D29+収集データ量_中京圏!D29)</f>
        <v>582067.19999999995</v>
      </c>
      <c r="E29" s="109">
        <f>(収集データ量_首都圏!E29+収集データ量_近畿圏!E29+収集データ量_中京圏!E29+収集データ量_九州地域!E29)</f>
        <v>2232558.2999999998</v>
      </c>
      <c r="F29" s="109">
        <f>(収集データ量_首都圏!F29+収集データ量_近畿圏!F29+収集データ量_中京圏!F29+収集データ量_九州地域!F29)</f>
        <v>1658166.9000000001</v>
      </c>
      <c r="G29" s="109">
        <f>(収集データ量_首都圏!G29+収集データ量_近畿圏!G29+収集データ量_中京圏!G29+収集データ量_九州地域!G29)</f>
        <v>1253657.4000000001</v>
      </c>
      <c r="H29" s="109">
        <f>D29+E29+F29+G29</f>
        <v>5726449.8000000007</v>
      </c>
      <c r="I29" s="109">
        <f>(収集データ量_首都圏!I29+収集データ量_近畿圏!I29+収集データ量_中京圏!I29)</f>
        <v>891625.29999999993</v>
      </c>
      <c r="J29" s="109">
        <f>H29+I29</f>
        <v>6618075.1000000006</v>
      </c>
      <c r="K29" s="109">
        <f>(収集データ量_首都圏!K29+収集データ量_近畿圏!K29+収集データ量_中京圏!K29+収集データ量_九州地域!K29)</f>
        <v>17073521.899999999</v>
      </c>
      <c r="L29" s="109">
        <f>(収集データ量_首都圏!L29+収集データ量_近畿圏!L29+収集データ量_中京圏!L29)</f>
        <v>733619.90000000014</v>
      </c>
      <c r="M29" s="109">
        <f>K29+L29</f>
        <v>17807141.799999997</v>
      </c>
      <c r="N29" s="109">
        <f>(収集データ量_首都圏!N29+収集データ量_近畿圏!N29+収集データ量_中京圏!N29)</f>
        <v>2922969.2</v>
      </c>
      <c r="O29" s="109">
        <f>M29+N29</f>
        <v>20730110.999999996</v>
      </c>
      <c r="P29" s="751">
        <f>J29+O29</f>
        <v>27348186.099999998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3"/>
      <c r="B30" s="56">
        <v>2</v>
      </c>
      <c r="C30" s="98"/>
      <c r="D30" s="67">
        <f>(収集データ量_首都圏!D30+収集データ量_近畿圏!D30+収集データ量_中京圏!D30)</f>
        <v>416471.1</v>
      </c>
      <c r="E30" s="67">
        <f>(収集データ量_首都圏!E30+収集データ量_近畿圏!E30+収集データ量_中京圏!E30+収集データ量_九州地域!E30)</f>
        <v>1472744.7000000002</v>
      </c>
      <c r="F30" s="67">
        <f>(収集データ量_首都圏!F30+収集データ量_近畿圏!F30+収集データ量_中京圏!F30+収集データ量_九州地域!F30)</f>
        <v>1610118.4</v>
      </c>
      <c r="G30" s="67">
        <f>(収集データ量_首都圏!G30+収集データ量_近畿圏!G30+収集データ量_中京圏!G30+収集データ量_九州地域!G30)</f>
        <v>1083399.3999999999</v>
      </c>
      <c r="H30" s="67">
        <f>D30+E30+F30+G30</f>
        <v>4582733.5999999996</v>
      </c>
      <c r="I30" s="67">
        <f>(収集データ量_首都圏!I30+収集データ量_近畿圏!I30+収集データ量_中京圏!I30)</f>
        <v>957744.00000000012</v>
      </c>
      <c r="J30" s="67">
        <f>H30+I30</f>
        <v>5540477.5999999996</v>
      </c>
      <c r="K30" s="67">
        <f>(収集データ量_首都圏!K30+収集データ量_近畿圏!K30+収集データ量_中京圏!K30+収集データ量_九州地域!K30)</f>
        <v>15888555</v>
      </c>
      <c r="L30" s="67">
        <f>(収集データ量_首都圏!L30+収集データ量_近畿圏!L30+収集データ量_中京圏!L30)</f>
        <v>571951.79999999993</v>
      </c>
      <c r="M30" s="67">
        <f>K30+L30</f>
        <v>16460506.800000001</v>
      </c>
      <c r="N30" s="67">
        <f>(収集データ量_首都圏!N30+収集データ量_近畿圏!N30+収集データ量_中京圏!N30)</f>
        <v>2453813.7000000002</v>
      </c>
      <c r="O30" s="67">
        <f>M30+N30</f>
        <v>18914320.5</v>
      </c>
      <c r="P30" s="69">
        <f>J30+O30</f>
        <v>24454798.100000001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0"/>
      <c r="B31" s="70"/>
      <c r="C31" s="71" t="s">
        <v>62</v>
      </c>
      <c r="D31" s="72" t="s">
        <v>63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4"/>
      <c r="E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3"/>
      <c r="F35" s="73"/>
      <c r="G35" s="73"/>
      <c r="H35" s="73"/>
      <c r="I35" s="73"/>
      <c r="J35" s="73"/>
      <c r="K35" s="73"/>
      <c r="L35" s="73"/>
      <c r="M35" s="73"/>
      <c r="N35" s="76"/>
      <c r="O35" s="7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4"/>
      <c r="E36" s="77"/>
      <c r="F36" s="77"/>
      <c r="G36" s="77"/>
      <c r="H36" s="73"/>
      <c r="I36" s="76"/>
      <c r="J36" s="73"/>
      <c r="K36" s="73"/>
      <c r="L36" s="76"/>
      <c r="M36" s="73"/>
      <c r="N36" s="78"/>
      <c r="O36" s="7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6"/>
      <c r="E37" s="78"/>
      <c r="F37" s="78"/>
      <c r="G37" s="78"/>
      <c r="H37" s="73"/>
      <c r="I37" s="78"/>
      <c r="J37" s="73"/>
      <c r="K37" s="73"/>
      <c r="L37" s="78"/>
      <c r="M37" s="73"/>
      <c r="N37" s="75"/>
      <c r="O37" s="7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8"/>
      <c r="E38" s="75"/>
      <c r="F38" s="75"/>
      <c r="G38" s="75"/>
      <c r="H38" s="73"/>
      <c r="I38" s="75"/>
      <c r="J38" s="73"/>
      <c r="K38" s="73"/>
      <c r="L38" s="75"/>
      <c r="M38" s="73"/>
      <c r="N38" s="74"/>
      <c r="O38" s="7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4"/>
      <c r="E39" s="77"/>
      <c r="F39" s="77"/>
      <c r="G39" s="77"/>
      <c r="H39" s="34"/>
      <c r="I39" s="74"/>
      <c r="J39" s="34"/>
      <c r="K39" s="76"/>
      <c r="L39" s="7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4"/>
      <c r="F40" s="74"/>
      <c r="G40" s="74"/>
      <c r="H40" s="34"/>
      <c r="I40" s="34"/>
      <c r="J40" s="34"/>
      <c r="K40" s="7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145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316"/>
      <c r="C5" s="345" t="s">
        <v>258</v>
      </c>
      <c r="D5" s="346"/>
      <c r="E5" s="347" t="s">
        <v>92</v>
      </c>
      <c r="F5" s="348"/>
      <c r="G5" s="348"/>
      <c r="H5" s="349"/>
      <c r="I5" s="347" t="s">
        <v>289</v>
      </c>
      <c r="J5" s="348"/>
      <c r="K5" s="348"/>
      <c r="L5" s="349"/>
      <c r="M5" s="347" t="s">
        <v>105</v>
      </c>
      <c r="N5" s="348"/>
      <c r="O5" s="348"/>
      <c r="P5" s="349"/>
      <c r="Q5" s="347" t="s">
        <v>290</v>
      </c>
      <c r="R5" s="348"/>
      <c r="S5" s="348"/>
      <c r="T5" s="349"/>
      <c r="U5" s="347" t="s">
        <v>291</v>
      </c>
      <c r="V5" s="348"/>
      <c r="W5" s="348"/>
      <c r="X5" s="349"/>
      <c r="Z5" s="135"/>
      <c r="AA5" s="135"/>
      <c r="AB5" s="373"/>
      <c r="AC5" s="373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135"/>
      <c r="AY5" s="135"/>
      <c r="AZ5" s="135"/>
    </row>
    <row r="6" spans="2:52" ht="12.75" customHeight="1" x14ac:dyDescent="0.15">
      <c r="B6" s="350" t="s">
        <v>261</v>
      </c>
      <c r="C6" s="351"/>
      <c r="D6" s="352"/>
      <c r="E6" s="167" t="s">
        <v>96</v>
      </c>
      <c r="F6" s="149" t="s">
        <v>97</v>
      </c>
      <c r="G6" s="233" t="s">
        <v>98</v>
      </c>
      <c r="H6" s="149" t="s">
        <v>99</v>
      </c>
      <c r="I6" s="167" t="s">
        <v>96</v>
      </c>
      <c r="J6" s="149" t="s">
        <v>97</v>
      </c>
      <c r="K6" s="233" t="s">
        <v>98</v>
      </c>
      <c r="L6" s="149" t="s">
        <v>99</v>
      </c>
      <c r="M6" s="167" t="s">
        <v>96</v>
      </c>
      <c r="N6" s="149" t="s">
        <v>97</v>
      </c>
      <c r="O6" s="233" t="s">
        <v>98</v>
      </c>
      <c r="P6" s="149" t="s">
        <v>99</v>
      </c>
      <c r="Q6" s="167" t="s">
        <v>96</v>
      </c>
      <c r="R6" s="149" t="s">
        <v>97</v>
      </c>
      <c r="S6" s="233" t="s">
        <v>98</v>
      </c>
      <c r="T6" s="149" t="s">
        <v>99</v>
      </c>
      <c r="U6" s="167" t="s">
        <v>96</v>
      </c>
      <c r="V6" s="149" t="s">
        <v>97</v>
      </c>
      <c r="W6" s="233" t="s">
        <v>98</v>
      </c>
      <c r="X6" s="149" t="s">
        <v>99</v>
      </c>
      <c r="Z6" s="135"/>
      <c r="AA6" s="373"/>
      <c r="AB6" s="373"/>
      <c r="AC6" s="373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0" customFormat="1" ht="12.75" customHeight="1" x14ac:dyDescent="0.15">
      <c r="B8" s="158" t="s">
        <v>295</v>
      </c>
      <c r="C8" s="341">
        <v>21</v>
      </c>
      <c r="D8" s="135" t="s">
        <v>296</v>
      </c>
      <c r="E8" s="242">
        <v>735</v>
      </c>
      <c r="F8" s="243">
        <v>1213</v>
      </c>
      <c r="G8" s="353">
        <v>887</v>
      </c>
      <c r="H8" s="243">
        <v>139346</v>
      </c>
      <c r="I8" s="363" t="s">
        <v>265</v>
      </c>
      <c r="J8" s="221" t="s">
        <v>265</v>
      </c>
      <c r="K8" s="247" t="s">
        <v>265</v>
      </c>
      <c r="L8" s="221" t="s">
        <v>265</v>
      </c>
      <c r="M8" s="242">
        <v>2310</v>
      </c>
      <c r="N8" s="243">
        <v>3150</v>
      </c>
      <c r="O8" s="353">
        <v>2626</v>
      </c>
      <c r="P8" s="243">
        <v>26880</v>
      </c>
      <c r="Q8" s="242">
        <v>1890</v>
      </c>
      <c r="R8" s="243">
        <v>2647</v>
      </c>
      <c r="S8" s="353">
        <v>2289</v>
      </c>
      <c r="T8" s="243">
        <v>12840</v>
      </c>
      <c r="U8" s="242">
        <v>2310</v>
      </c>
      <c r="V8" s="243">
        <v>3255</v>
      </c>
      <c r="W8" s="353">
        <v>2742</v>
      </c>
      <c r="X8" s="243">
        <v>38690</v>
      </c>
      <c r="Y8" s="136"/>
      <c r="Z8" s="177"/>
      <c r="AA8" s="139"/>
      <c r="AB8" s="341"/>
      <c r="AC8" s="135"/>
      <c r="AD8" s="353"/>
      <c r="AE8" s="353"/>
      <c r="AF8" s="353"/>
      <c r="AG8" s="353"/>
      <c r="AH8" s="247"/>
      <c r="AI8" s="247"/>
      <c r="AJ8" s="247"/>
      <c r="AK8" s="247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2:52" s="180" customFormat="1" ht="12.75" customHeight="1" x14ac:dyDescent="0.15">
      <c r="B9" s="158"/>
      <c r="C9" s="341">
        <v>22</v>
      </c>
      <c r="D9" s="156"/>
      <c r="E9" s="243">
        <v>735</v>
      </c>
      <c r="F9" s="243">
        <v>1155</v>
      </c>
      <c r="G9" s="355">
        <v>892</v>
      </c>
      <c r="H9" s="243">
        <v>123235</v>
      </c>
      <c r="I9" s="221" t="s">
        <v>265</v>
      </c>
      <c r="J9" s="221" t="s">
        <v>265</v>
      </c>
      <c r="K9" s="221" t="s">
        <v>265</v>
      </c>
      <c r="L9" s="221" t="s">
        <v>265</v>
      </c>
      <c r="M9" s="355">
        <v>2415</v>
      </c>
      <c r="N9" s="243">
        <v>3150</v>
      </c>
      <c r="O9" s="243">
        <v>2711</v>
      </c>
      <c r="P9" s="243">
        <v>28410</v>
      </c>
      <c r="Q9" s="243">
        <v>2100</v>
      </c>
      <c r="R9" s="243">
        <v>2625</v>
      </c>
      <c r="S9" s="243">
        <v>2364</v>
      </c>
      <c r="T9" s="243">
        <v>18937</v>
      </c>
      <c r="U9" s="243">
        <v>2520</v>
      </c>
      <c r="V9" s="355">
        <v>3255</v>
      </c>
      <c r="W9" s="243">
        <v>2759</v>
      </c>
      <c r="X9" s="355">
        <v>40637</v>
      </c>
      <c r="Y9" s="136"/>
      <c r="Z9" s="177"/>
      <c r="AA9" s="139"/>
      <c r="AB9" s="341"/>
      <c r="AC9" s="135"/>
      <c r="AD9" s="353"/>
      <c r="AE9" s="353"/>
      <c r="AF9" s="353"/>
      <c r="AG9" s="353"/>
      <c r="AH9" s="247"/>
      <c r="AI9" s="247"/>
      <c r="AJ9" s="247"/>
      <c r="AK9" s="247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2:52" s="180" customFormat="1" ht="12.75" customHeight="1" x14ac:dyDescent="0.15">
      <c r="B10" s="158"/>
      <c r="C10" s="341">
        <v>23</v>
      </c>
      <c r="D10" s="156"/>
      <c r="E10" s="159">
        <v>630</v>
      </c>
      <c r="F10" s="159">
        <v>1050</v>
      </c>
      <c r="G10" s="159">
        <v>806.79924428051913</v>
      </c>
      <c r="H10" s="159">
        <v>112971.1</v>
      </c>
      <c r="I10" s="430" t="s">
        <v>265</v>
      </c>
      <c r="J10" s="430" t="s">
        <v>265</v>
      </c>
      <c r="K10" s="430" t="s">
        <v>265</v>
      </c>
      <c r="L10" s="430" t="s">
        <v>265</v>
      </c>
      <c r="M10" s="159">
        <v>2257.5</v>
      </c>
      <c r="N10" s="159">
        <v>2992.5</v>
      </c>
      <c r="O10" s="159">
        <v>2499.8696063737475</v>
      </c>
      <c r="P10" s="159">
        <v>39732.6</v>
      </c>
      <c r="Q10" s="159">
        <v>1995</v>
      </c>
      <c r="R10" s="159">
        <v>2933.7000000000003</v>
      </c>
      <c r="S10" s="159">
        <v>2334.2493825851134</v>
      </c>
      <c r="T10" s="159">
        <v>18906.3</v>
      </c>
      <c r="U10" s="159">
        <v>2310</v>
      </c>
      <c r="V10" s="159">
        <v>3150</v>
      </c>
      <c r="W10" s="159">
        <v>2678.7873586784604</v>
      </c>
      <c r="X10" s="160">
        <v>52669.000000000015</v>
      </c>
      <c r="Y10" s="136"/>
      <c r="Z10" s="177"/>
      <c r="AA10" s="139"/>
      <c r="AB10" s="341"/>
      <c r="AC10" s="135"/>
      <c r="AD10" s="353"/>
      <c r="AE10" s="353"/>
      <c r="AF10" s="353"/>
      <c r="AG10" s="353"/>
      <c r="AH10" s="247"/>
      <c r="AI10" s="247"/>
      <c r="AJ10" s="247"/>
      <c r="AK10" s="247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77"/>
      <c r="AY10" s="177"/>
      <c r="AZ10" s="177"/>
    </row>
    <row r="11" spans="2:52" s="180" customFormat="1" ht="12.75" customHeight="1" x14ac:dyDescent="0.15">
      <c r="B11" s="291"/>
      <c r="C11" s="314">
        <v>24</v>
      </c>
      <c r="D11" s="161"/>
      <c r="E11" s="162">
        <v>630</v>
      </c>
      <c r="F11" s="162">
        <v>1365</v>
      </c>
      <c r="G11" s="162">
        <v>697.55213848092274</v>
      </c>
      <c r="H11" s="162">
        <v>187984.10000000003</v>
      </c>
      <c r="I11" s="431" t="s">
        <v>265</v>
      </c>
      <c r="J11" s="431" t="s">
        <v>265</v>
      </c>
      <c r="K11" s="431" t="s">
        <v>265</v>
      </c>
      <c r="L11" s="431" t="s">
        <v>265</v>
      </c>
      <c r="M11" s="162">
        <v>2206</v>
      </c>
      <c r="N11" s="162">
        <v>2940</v>
      </c>
      <c r="O11" s="162">
        <v>2340.8850866075195</v>
      </c>
      <c r="P11" s="162">
        <v>20505.200000000004</v>
      </c>
      <c r="Q11" s="162">
        <v>1785</v>
      </c>
      <c r="R11" s="162">
        <v>2887.5</v>
      </c>
      <c r="S11" s="162">
        <v>2184.1333972700509</v>
      </c>
      <c r="T11" s="162">
        <v>55808.6</v>
      </c>
      <c r="U11" s="162">
        <v>1890</v>
      </c>
      <c r="V11" s="162">
        <v>3570</v>
      </c>
      <c r="W11" s="162">
        <v>2247.9894100686374</v>
      </c>
      <c r="X11" s="162">
        <v>63339.799999999996</v>
      </c>
      <c r="Y11" s="136"/>
      <c r="Z11" s="177"/>
      <c r="AA11" s="139"/>
      <c r="AB11" s="341"/>
      <c r="AC11" s="135"/>
      <c r="AD11" s="164"/>
      <c r="AE11" s="164"/>
      <c r="AF11" s="164"/>
      <c r="AG11" s="164"/>
      <c r="AH11" s="432"/>
      <c r="AI11" s="432"/>
      <c r="AJ11" s="432"/>
      <c r="AK11" s="432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77"/>
      <c r="AY11" s="177"/>
      <c r="AZ11" s="177"/>
    </row>
    <row r="12" spans="2:52" ht="12.75" customHeight="1" x14ac:dyDescent="0.15">
      <c r="B12" s="158"/>
      <c r="C12" s="341">
        <v>2</v>
      </c>
      <c r="D12" s="156"/>
      <c r="E12" s="243">
        <v>682.5</v>
      </c>
      <c r="F12" s="355">
        <v>1050</v>
      </c>
      <c r="G12" s="243">
        <v>820.89510096576021</v>
      </c>
      <c r="H12" s="243">
        <v>14244.4</v>
      </c>
      <c r="I12" s="221">
        <v>0</v>
      </c>
      <c r="J12" s="221">
        <v>0</v>
      </c>
      <c r="K12" s="221">
        <v>0</v>
      </c>
      <c r="L12" s="221">
        <v>0</v>
      </c>
      <c r="M12" s="243">
        <v>2625</v>
      </c>
      <c r="N12" s="243">
        <v>3465</v>
      </c>
      <c r="O12" s="243">
        <v>3150.5944881889759</v>
      </c>
      <c r="P12" s="243">
        <v>817.4</v>
      </c>
      <c r="Q12" s="243">
        <v>1785</v>
      </c>
      <c r="R12" s="243">
        <v>2730</v>
      </c>
      <c r="S12" s="243">
        <v>2452.5575230511308</v>
      </c>
      <c r="T12" s="243">
        <v>3912.5</v>
      </c>
      <c r="U12" s="243">
        <v>2310</v>
      </c>
      <c r="V12" s="243">
        <v>3150</v>
      </c>
      <c r="W12" s="243">
        <v>2575.3346769916207</v>
      </c>
      <c r="X12" s="355">
        <v>4822.5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2:52" ht="12.75" customHeight="1" x14ac:dyDescent="0.15">
      <c r="B13" s="158"/>
      <c r="C13" s="341">
        <v>3</v>
      </c>
      <c r="D13" s="156"/>
      <c r="E13" s="243">
        <v>735</v>
      </c>
      <c r="F13" s="243">
        <v>1323</v>
      </c>
      <c r="G13" s="243">
        <v>846.05281651139023</v>
      </c>
      <c r="H13" s="243">
        <v>14843.3</v>
      </c>
      <c r="I13" s="221">
        <v>0</v>
      </c>
      <c r="J13" s="221">
        <v>0</v>
      </c>
      <c r="K13" s="221">
        <v>0</v>
      </c>
      <c r="L13" s="221">
        <v>0</v>
      </c>
      <c r="M13" s="243">
        <v>2520</v>
      </c>
      <c r="N13" s="243">
        <v>2992.5</v>
      </c>
      <c r="O13" s="243">
        <v>2778.1566611842104</v>
      </c>
      <c r="P13" s="243">
        <v>148.80000000000001</v>
      </c>
      <c r="Q13" s="243">
        <v>1890</v>
      </c>
      <c r="R13" s="243">
        <v>2730</v>
      </c>
      <c r="S13" s="243">
        <v>2435.265832411505</v>
      </c>
      <c r="T13" s="243">
        <v>3076.2</v>
      </c>
      <c r="U13" s="243">
        <v>2310</v>
      </c>
      <c r="V13" s="243">
        <v>3150</v>
      </c>
      <c r="W13" s="243">
        <v>2609.91579611306</v>
      </c>
      <c r="X13" s="355">
        <v>5361.6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</row>
    <row r="14" spans="2:52" ht="12.75" customHeight="1" x14ac:dyDescent="0.15">
      <c r="B14" s="158"/>
      <c r="C14" s="341">
        <v>4</v>
      </c>
      <c r="D14" s="156"/>
      <c r="E14" s="243">
        <v>735</v>
      </c>
      <c r="F14" s="355">
        <v>1207.5</v>
      </c>
      <c r="G14" s="243">
        <v>884.07634055904157</v>
      </c>
      <c r="H14" s="243">
        <v>19766.3</v>
      </c>
      <c r="I14" s="221">
        <v>0</v>
      </c>
      <c r="J14" s="221">
        <v>0</v>
      </c>
      <c r="K14" s="221">
        <v>0</v>
      </c>
      <c r="L14" s="221">
        <v>0</v>
      </c>
      <c r="M14" s="243">
        <v>2572.5</v>
      </c>
      <c r="N14" s="243">
        <v>3150</v>
      </c>
      <c r="O14" s="243">
        <v>2752.8495145631068</v>
      </c>
      <c r="P14" s="243">
        <v>613.70000000000005</v>
      </c>
      <c r="Q14" s="243">
        <v>1890</v>
      </c>
      <c r="R14" s="243">
        <v>2730</v>
      </c>
      <c r="S14" s="243">
        <v>2503.8531653061737</v>
      </c>
      <c r="T14" s="243">
        <v>5426.9</v>
      </c>
      <c r="U14" s="243">
        <v>2257.5</v>
      </c>
      <c r="V14" s="243">
        <v>3150</v>
      </c>
      <c r="W14" s="355">
        <v>2656.5016438213188</v>
      </c>
      <c r="X14" s="243">
        <v>6123.6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</row>
    <row r="15" spans="2:52" ht="12.75" customHeight="1" x14ac:dyDescent="0.15">
      <c r="B15" s="158"/>
      <c r="C15" s="341">
        <v>5</v>
      </c>
      <c r="D15" s="156"/>
      <c r="E15" s="243">
        <v>737.1</v>
      </c>
      <c r="F15" s="243">
        <v>1260</v>
      </c>
      <c r="G15" s="243">
        <v>847.81097104743731</v>
      </c>
      <c r="H15" s="243">
        <v>20285.8</v>
      </c>
      <c r="I15" s="221">
        <v>0</v>
      </c>
      <c r="J15" s="221">
        <v>0</v>
      </c>
      <c r="K15" s="221">
        <v>0</v>
      </c>
      <c r="L15" s="221">
        <v>0</v>
      </c>
      <c r="M15" s="243">
        <v>2415</v>
      </c>
      <c r="N15" s="243">
        <v>3150</v>
      </c>
      <c r="O15" s="243">
        <v>2580.5906728787718</v>
      </c>
      <c r="P15" s="243">
        <v>2979.5</v>
      </c>
      <c r="Q15" s="243">
        <v>2100</v>
      </c>
      <c r="R15" s="243">
        <v>2730</v>
      </c>
      <c r="S15" s="243">
        <v>2529.2982147604325</v>
      </c>
      <c r="T15" s="243">
        <v>6215.4</v>
      </c>
      <c r="U15" s="243">
        <v>2205</v>
      </c>
      <c r="V15" s="243">
        <v>3570</v>
      </c>
      <c r="W15" s="243">
        <v>2631.781191780246</v>
      </c>
      <c r="X15" s="355">
        <v>7398.4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</row>
    <row r="16" spans="2:52" ht="12.75" customHeight="1" x14ac:dyDescent="0.15">
      <c r="B16" s="158"/>
      <c r="C16" s="341">
        <v>6</v>
      </c>
      <c r="D16" s="156"/>
      <c r="E16" s="243">
        <v>735</v>
      </c>
      <c r="F16" s="243">
        <v>1299.9000000000001</v>
      </c>
      <c r="G16" s="243">
        <v>849.90150203546727</v>
      </c>
      <c r="H16" s="243">
        <v>17039.7</v>
      </c>
      <c r="I16" s="221">
        <v>0</v>
      </c>
      <c r="J16" s="221">
        <v>0</v>
      </c>
      <c r="K16" s="221">
        <v>0</v>
      </c>
      <c r="L16" s="221">
        <v>0</v>
      </c>
      <c r="M16" s="243">
        <v>2415</v>
      </c>
      <c r="N16" s="243">
        <v>3097.5</v>
      </c>
      <c r="O16" s="243">
        <v>2576.9863495116897</v>
      </c>
      <c r="P16" s="243">
        <v>1668.9</v>
      </c>
      <c r="Q16" s="243">
        <v>1890</v>
      </c>
      <c r="R16" s="243">
        <v>2730</v>
      </c>
      <c r="S16" s="243">
        <v>2566.48608304244</v>
      </c>
      <c r="T16" s="243">
        <v>4530.1000000000004</v>
      </c>
      <c r="U16" s="243">
        <v>2205</v>
      </c>
      <c r="V16" s="243">
        <v>2940</v>
      </c>
      <c r="W16" s="243">
        <v>2637.5865227705935</v>
      </c>
      <c r="X16" s="243">
        <v>7934.5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</row>
    <row r="17" spans="2:52" ht="12.75" customHeight="1" x14ac:dyDescent="0.15">
      <c r="B17" s="158"/>
      <c r="C17" s="341">
        <v>7</v>
      </c>
      <c r="D17" s="156"/>
      <c r="E17" s="243">
        <v>787.5</v>
      </c>
      <c r="F17" s="243">
        <v>1320.9</v>
      </c>
      <c r="G17" s="243">
        <v>909.54001485783749</v>
      </c>
      <c r="H17" s="243">
        <v>23409.3</v>
      </c>
      <c r="I17" s="221">
        <v>0</v>
      </c>
      <c r="J17" s="221">
        <v>0</v>
      </c>
      <c r="K17" s="221">
        <v>0</v>
      </c>
      <c r="L17" s="221">
        <v>0</v>
      </c>
      <c r="M17" s="243">
        <v>2467.5</v>
      </c>
      <c r="N17" s="243">
        <v>3034.5</v>
      </c>
      <c r="O17" s="243">
        <v>2571.1258389261748</v>
      </c>
      <c r="P17" s="243">
        <v>981.5</v>
      </c>
      <c r="Q17" s="243">
        <v>1890</v>
      </c>
      <c r="R17" s="243">
        <v>2730</v>
      </c>
      <c r="S17" s="243">
        <v>2532.8234644109125</v>
      </c>
      <c r="T17" s="243">
        <v>6394.9</v>
      </c>
      <c r="U17" s="243">
        <v>2100</v>
      </c>
      <c r="V17" s="243">
        <v>3150</v>
      </c>
      <c r="W17" s="243">
        <v>2685.1661218559884</v>
      </c>
      <c r="X17" s="355">
        <v>7861.8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2.75" customHeight="1" x14ac:dyDescent="0.15">
      <c r="B18" s="158"/>
      <c r="C18" s="341">
        <v>8</v>
      </c>
      <c r="D18" s="156"/>
      <c r="E18" s="243">
        <v>787.5</v>
      </c>
      <c r="F18" s="243">
        <v>1155</v>
      </c>
      <c r="G18" s="243">
        <v>905.91176617516032</v>
      </c>
      <c r="H18" s="243">
        <v>19584.3</v>
      </c>
      <c r="I18" s="221">
        <v>0</v>
      </c>
      <c r="J18" s="221">
        <v>0</v>
      </c>
      <c r="K18" s="221">
        <v>0</v>
      </c>
      <c r="L18" s="221">
        <v>0</v>
      </c>
      <c r="M18" s="243">
        <v>2415</v>
      </c>
      <c r="N18" s="243">
        <v>3034.5</v>
      </c>
      <c r="O18" s="243">
        <v>2656.8164270238321</v>
      </c>
      <c r="P18" s="243">
        <v>1451.3</v>
      </c>
      <c r="Q18" s="243">
        <v>1890</v>
      </c>
      <c r="R18" s="243">
        <v>2730</v>
      </c>
      <c r="S18" s="243">
        <v>2526.6307807452945</v>
      </c>
      <c r="T18" s="243">
        <v>6033.9</v>
      </c>
      <c r="U18" s="243">
        <v>2100</v>
      </c>
      <c r="V18" s="243">
        <v>2940</v>
      </c>
      <c r="W18" s="243">
        <v>2616.7534073851671</v>
      </c>
      <c r="X18" s="355">
        <v>7634.2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2.75" customHeight="1" x14ac:dyDescent="0.15">
      <c r="B19" s="158"/>
      <c r="C19" s="341">
        <v>9</v>
      </c>
      <c r="D19" s="156"/>
      <c r="E19" s="243">
        <v>735</v>
      </c>
      <c r="F19" s="243">
        <v>1239</v>
      </c>
      <c r="G19" s="243">
        <v>833.62188717601293</v>
      </c>
      <c r="H19" s="243">
        <v>30987.200000000001</v>
      </c>
      <c r="I19" s="221">
        <v>0</v>
      </c>
      <c r="J19" s="221">
        <v>0</v>
      </c>
      <c r="K19" s="221">
        <v>0</v>
      </c>
      <c r="L19" s="221">
        <v>0</v>
      </c>
      <c r="M19" s="243">
        <v>2415</v>
      </c>
      <c r="N19" s="243">
        <v>3255</v>
      </c>
      <c r="O19" s="243">
        <v>2668.463272311215</v>
      </c>
      <c r="P19" s="243">
        <v>1516.9</v>
      </c>
      <c r="Q19" s="243">
        <v>1890</v>
      </c>
      <c r="R19" s="243">
        <v>2940</v>
      </c>
      <c r="S19" s="243">
        <v>2660.6461077844315</v>
      </c>
      <c r="T19" s="243">
        <v>5552.9</v>
      </c>
      <c r="U19" s="243">
        <v>2205</v>
      </c>
      <c r="V19" s="243">
        <v>3150</v>
      </c>
      <c r="W19" s="243">
        <v>2704.0628311290779</v>
      </c>
      <c r="X19" s="355">
        <v>8205.7000000000007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2.75" customHeight="1" x14ac:dyDescent="0.15">
      <c r="B20" s="158"/>
      <c r="C20" s="341">
        <v>10</v>
      </c>
      <c r="D20" s="156"/>
      <c r="E20" s="243">
        <v>787.5</v>
      </c>
      <c r="F20" s="243">
        <v>1239</v>
      </c>
      <c r="G20" s="243">
        <v>867.49860345991453</v>
      </c>
      <c r="H20" s="243">
        <v>34632.400000000001</v>
      </c>
      <c r="I20" s="221">
        <v>0</v>
      </c>
      <c r="J20" s="221">
        <v>0</v>
      </c>
      <c r="K20" s="221">
        <v>0</v>
      </c>
      <c r="L20" s="221">
        <v>0</v>
      </c>
      <c r="M20" s="243">
        <v>2520</v>
      </c>
      <c r="N20" s="243">
        <v>3255</v>
      </c>
      <c r="O20" s="243">
        <v>2764.7933218810399</v>
      </c>
      <c r="P20" s="243">
        <v>1880.6</v>
      </c>
      <c r="Q20" s="243">
        <v>2257.5</v>
      </c>
      <c r="R20" s="243">
        <v>2940</v>
      </c>
      <c r="S20" s="243">
        <v>2648.9871225577263</v>
      </c>
      <c r="T20" s="243">
        <v>4513.3999999999996</v>
      </c>
      <c r="U20" s="243">
        <v>2310</v>
      </c>
      <c r="V20" s="243">
        <v>3150</v>
      </c>
      <c r="W20" s="243">
        <v>2700.7918363273448</v>
      </c>
      <c r="X20" s="355">
        <v>8552.6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2.75" customHeight="1" x14ac:dyDescent="0.15">
      <c r="B21" s="158"/>
      <c r="C21" s="341">
        <v>11</v>
      </c>
      <c r="D21" s="156"/>
      <c r="E21" s="243">
        <v>840</v>
      </c>
      <c r="F21" s="243">
        <v>1302</v>
      </c>
      <c r="G21" s="243">
        <v>934.00272464814236</v>
      </c>
      <c r="H21" s="243">
        <v>28929.8</v>
      </c>
      <c r="I21" s="221">
        <v>0</v>
      </c>
      <c r="J21" s="221">
        <v>0</v>
      </c>
      <c r="K21" s="221">
        <v>0</v>
      </c>
      <c r="L21" s="221">
        <v>0</v>
      </c>
      <c r="M21" s="243">
        <v>2625</v>
      </c>
      <c r="N21" s="243">
        <v>3255</v>
      </c>
      <c r="O21" s="243">
        <v>2737.600932648973</v>
      </c>
      <c r="P21" s="243">
        <v>2199.6999999999998</v>
      </c>
      <c r="Q21" s="243">
        <v>1890</v>
      </c>
      <c r="R21" s="243">
        <v>3008.25</v>
      </c>
      <c r="S21" s="243">
        <v>2675.4361430395911</v>
      </c>
      <c r="T21" s="243">
        <v>4143.8999999999996</v>
      </c>
      <c r="U21" s="243">
        <v>2415</v>
      </c>
      <c r="V21" s="243">
        <v>3150</v>
      </c>
      <c r="W21" s="243">
        <v>2714.2173926026176</v>
      </c>
      <c r="X21" s="355">
        <v>6016.6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158"/>
      <c r="C22" s="341">
        <v>12</v>
      </c>
      <c r="D22" s="156"/>
      <c r="E22" s="243">
        <v>735</v>
      </c>
      <c r="F22" s="243">
        <v>1250.55</v>
      </c>
      <c r="G22" s="243">
        <v>893.33290372631632</v>
      </c>
      <c r="H22" s="243">
        <v>29631.7</v>
      </c>
      <c r="I22" s="221">
        <v>0</v>
      </c>
      <c r="J22" s="221">
        <v>0</v>
      </c>
      <c r="K22" s="221">
        <v>0</v>
      </c>
      <c r="L22" s="221">
        <v>0</v>
      </c>
      <c r="M22" s="243">
        <v>2677.5</v>
      </c>
      <c r="N22" s="243">
        <v>3360</v>
      </c>
      <c r="O22" s="243">
        <v>2840.7027143146001</v>
      </c>
      <c r="P22" s="243">
        <v>3084.2</v>
      </c>
      <c r="Q22" s="243">
        <v>1837.5</v>
      </c>
      <c r="R22" s="243">
        <v>2992.5</v>
      </c>
      <c r="S22" s="243">
        <v>2741.5843877930783</v>
      </c>
      <c r="T22" s="243">
        <v>7496</v>
      </c>
      <c r="U22" s="243">
        <v>2520</v>
      </c>
      <c r="V22" s="243">
        <v>3360</v>
      </c>
      <c r="W22" s="243">
        <v>2913.3511051490455</v>
      </c>
      <c r="X22" s="355">
        <v>8157.4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158" t="s">
        <v>288</v>
      </c>
      <c r="C23" s="341">
        <v>1</v>
      </c>
      <c r="D23" s="156"/>
      <c r="E23" s="243">
        <v>840</v>
      </c>
      <c r="F23" s="243">
        <v>1417.5</v>
      </c>
      <c r="G23" s="243">
        <v>951.66346311812151</v>
      </c>
      <c r="H23" s="243">
        <v>23135.599999999999</v>
      </c>
      <c r="I23" s="221">
        <v>0</v>
      </c>
      <c r="J23" s="221">
        <v>0</v>
      </c>
      <c r="K23" s="221">
        <v>0</v>
      </c>
      <c r="L23" s="221">
        <v>0</v>
      </c>
      <c r="M23" s="243">
        <v>0</v>
      </c>
      <c r="N23" s="243">
        <v>0</v>
      </c>
      <c r="O23" s="243">
        <v>0</v>
      </c>
      <c r="P23" s="243">
        <v>955</v>
      </c>
      <c r="Q23" s="243">
        <v>2076.9</v>
      </c>
      <c r="R23" s="243">
        <v>3045</v>
      </c>
      <c r="S23" s="243">
        <v>2767.5950608808771</v>
      </c>
      <c r="T23" s="243">
        <v>4917.8</v>
      </c>
      <c r="U23" s="243">
        <v>2599.8000000000002</v>
      </c>
      <c r="V23" s="243">
        <v>3150</v>
      </c>
      <c r="W23" s="243">
        <v>2938.6990795824458</v>
      </c>
      <c r="X23" s="355">
        <v>5123.8999999999996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291"/>
      <c r="C24" s="314">
        <v>2</v>
      </c>
      <c r="D24" s="161"/>
      <c r="E24" s="356">
        <v>840</v>
      </c>
      <c r="F24" s="356">
        <v>1050</v>
      </c>
      <c r="G24" s="356">
        <v>936.82239684567139</v>
      </c>
      <c r="H24" s="356">
        <v>21996.799999999999</v>
      </c>
      <c r="I24" s="249">
        <v>0</v>
      </c>
      <c r="J24" s="249">
        <v>0</v>
      </c>
      <c r="K24" s="249">
        <v>0</v>
      </c>
      <c r="L24" s="249">
        <v>0</v>
      </c>
      <c r="M24" s="356">
        <v>2677.5</v>
      </c>
      <c r="N24" s="356">
        <v>3465</v>
      </c>
      <c r="O24" s="356">
        <v>2848.0778443113768</v>
      </c>
      <c r="P24" s="356">
        <v>666.3</v>
      </c>
      <c r="Q24" s="356">
        <v>1848</v>
      </c>
      <c r="R24" s="356">
        <v>3150</v>
      </c>
      <c r="S24" s="356">
        <v>2783.8297523513679</v>
      </c>
      <c r="T24" s="356">
        <v>4308.7</v>
      </c>
      <c r="U24" s="356">
        <v>2520</v>
      </c>
      <c r="V24" s="356">
        <v>3150</v>
      </c>
      <c r="W24" s="356">
        <v>2860.7386451116236</v>
      </c>
      <c r="X24" s="357">
        <v>6133.3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57"/>
      <c r="C25" s="358" t="s">
        <v>258</v>
      </c>
      <c r="D25" s="359"/>
      <c r="E25" s="360" t="s">
        <v>268</v>
      </c>
      <c r="F25" s="361"/>
      <c r="G25" s="361"/>
      <c r="H25" s="362"/>
      <c r="I25" s="433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50" t="s">
        <v>261</v>
      </c>
      <c r="C26" s="351"/>
      <c r="D26" s="352"/>
      <c r="E26" s="167" t="s">
        <v>96</v>
      </c>
      <c r="F26" s="149" t="s">
        <v>97</v>
      </c>
      <c r="G26" s="233" t="s">
        <v>98</v>
      </c>
      <c r="H26" s="149" t="s">
        <v>99</v>
      </c>
      <c r="I26" s="155"/>
      <c r="J26" s="135"/>
      <c r="K26" s="135"/>
      <c r="L26" s="135"/>
      <c r="M26" s="373"/>
      <c r="N26" s="373"/>
      <c r="O26" s="372"/>
      <c r="P26" s="372"/>
      <c r="Q26" s="372"/>
      <c r="R26" s="372"/>
      <c r="S26" s="135"/>
      <c r="T26" s="135"/>
      <c r="U26" s="135"/>
      <c r="V26" s="135"/>
      <c r="W26" s="135"/>
      <c r="X26" s="35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1"/>
      <c r="E27" s="152"/>
      <c r="F27" s="153"/>
      <c r="G27" s="154" t="s">
        <v>100</v>
      </c>
      <c r="H27" s="153"/>
      <c r="I27" s="155"/>
      <c r="J27" s="135"/>
      <c r="K27" s="135"/>
      <c r="L27" s="373"/>
      <c r="M27" s="373"/>
      <c r="N27" s="373"/>
      <c r="O27" s="144"/>
      <c r="P27" s="144"/>
      <c r="Q27" s="144"/>
      <c r="R27" s="144"/>
      <c r="S27" s="135"/>
      <c r="T27" s="135"/>
      <c r="U27" s="135"/>
      <c r="V27" s="135"/>
      <c r="W27" s="135"/>
      <c r="X27" s="35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158"/>
      <c r="C28" s="341">
        <v>21</v>
      </c>
      <c r="D28" s="135"/>
      <c r="E28" s="242">
        <v>1050</v>
      </c>
      <c r="F28" s="243">
        <v>1433</v>
      </c>
      <c r="G28" s="353">
        <v>1187</v>
      </c>
      <c r="H28" s="243">
        <v>552202</v>
      </c>
      <c r="I28" s="242"/>
      <c r="J28" s="353"/>
      <c r="K28" s="135"/>
      <c r="L28" s="135"/>
      <c r="M28" s="135"/>
      <c r="N28" s="135"/>
      <c r="O28" s="144"/>
      <c r="P28" s="144"/>
      <c r="Q28" s="144"/>
      <c r="R28" s="144"/>
      <c r="S28" s="353"/>
      <c r="T28" s="353"/>
      <c r="U28" s="353"/>
      <c r="V28" s="353"/>
      <c r="W28" s="353"/>
      <c r="X28" s="3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158"/>
      <c r="C29" s="341">
        <v>22</v>
      </c>
      <c r="D29" s="156"/>
      <c r="E29" s="243">
        <v>945</v>
      </c>
      <c r="F29" s="243">
        <v>1365</v>
      </c>
      <c r="G29" s="243">
        <v>1134</v>
      </c>
      <c r="H29" s="355">
        <v>518484</v>
      </c>
      <c r="I29" s="242"/>
      <c r="J29" s="353"/>
      <c r="K29" s="135"/>
      <c r="L29" s="139"/>
      <c r="M29" s="341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158"/>
      <c r="C30" s="341">
        <v>23</v>
      </c>
      <c r="D30" s="156"/>
      <c r="E30" s="159">
        <v>850</v>
      </c>
      <c r="F30" s="159">
        <v>1250</v>
      </c>
      <c r="G30" s="159">
        <v>1022.9700137742051</v>
      </c>
      <c r="H30" s="160">
        <v>533155.9</v>
      </c>
      <c r="I30" s="242"/>
      <c r="J30" s="353"/>
      <c r="K30" s="135"/>
      <c r="L30" s="139"/>
      <c r="M30" s="341"/>
      <c r="N30" s="135"/>
      <c r="O30" s="178"/>
      <c r="P30" s="178"/>
      <c r="Q30" s="178"/>
      <c r="R30" s="178"/>
      <c r="S30" s="178"/>
      <c r="T30" s="178"/>
      <c r="U30" s="178"/>
      <c r="V30" s="353"/>
      <c r="W30" s="353"/>
      <c r="X30" s="35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291"/>
      <c r="C31" s="314">
        <v>24</v>
      </c>
      <c r="D31" s="161"/>
      <c r="E31" s="162">
        <v>630</v>
      </c>
      <c r="F31" s="162">
        <v>1340</v>
      </c>
      <c r="G31" s="162">
        <v>886.14917410942485</v>
      </c>
      <c r="H31" s="163">
        <v>541608</v>
      </c>
      <c r="I31" s="353"/>
      <c r="J31" s="353"/>
      <c r="K31" s="135"/>
      <c r="L31" s="139"/>
      <c r="M31" s="341"/>
      <c r="N31" s="135"/>
      <c r="O31" s="178"/>
      <c r="P31" s="178"/>
      <c r="Q31" s="178"/>
      <c r="R31" s="178"/>
      <c r="S31" s="178"/>
      <c r="T31" s="178"/>
      <c r="U31" s="178"/>
      <c r="V31" s="353"/>
      <c r="W31" s="353"/>
      <c r="X31" s="353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158"/>
      <c r="C32" s="341">
        <v>2</v>
      </c>
      <c r="D32" s="156"/>
      <c r="E32" s="243">
        <v>945</v>
      </c>
      <c r="F32" s="243">
        <v>1115.1000000000001</v>
      </c>
      <c r="G32" s="355">
        <v>1048.865808490674</v>
      </c>
      <c r="H32" s="355">
        <v>47577.7</v>
      </c>
      <c r="I32" s="353"/>
      <c r="J32" s="353"/>
      <c r="K32" s="135"/>
      <c r="L32" s="139"/>
      <c r="M32" s="341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5"/>
    </row>
    <row r="33" spans="2:25" ht="12.75" customHeight="1" x14ac:dyDescent="0.15">
      <c r="B33" s="158"/>
      <c r="C33" s="341">
        <v>3</v>
      </c>
      <c r="D33" s="156"/>
      <c r="E33" s="243">
        <v>945</v>
      </c>
      <c r="F33" s="243">
        <v>1218</v>
      </c>
      <c r="G33" s="243">
        <v>1032.2580198786702</v>
      </c>
      <c r="H33" s="355">
        <v>51083.199999999997</v>
      </c>
      <c r="I33" s="353"/>
      <c r="J33" s="353"/>
      <c r="K33" s="135"/>
      <c r="L33" s="139"/>
      <c r="M33" s="341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135"/>
    </row>
    <row r="34" spans="2:25" ht="12.75" customHeight="1" x14ac:dyDescent="0.15">
      <c r="B34" s="158"/>
      <c r="C34" s="341">
        <v>4</v>
      </c>
      <c r="D34" s="156"/>
      <c r="E34" s="243">
        <v>997.5</v>
      </c>
      <c r="F34" s="243">
        <v>1365</v>
      </c>
      <c r="G34" s="243">
        <v>1078.8880202385765</v>
      </c>
      <c r="H34" s="355">
        <v>46509.8</v>
      </c>
      <c r="I34" s="353"/>
      <c r="J34" s="353"/>
      <c r="K34" s="135"/>
      <c r="L34" s="139"/>
      <c r="M34" s="341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5"/>
    </row>
    <row r="35" spans="2:25" ht="12.75" customHeight="1" x14ac:dyDescent="0.15">
      <c r="B35" s="158"/>
      <c r="C35" s="341">
        <v>5</v>
      </c>
      <c r="D35" s="156"/>
      <c r="E35" s="243">
        <v>1050</v>
      </c>
      <c r="F35" s="243">
        <v>1260</v>
      </c>
      <c r="G35" s="243">
        <v>1104.1198549249543</v>
      </c>
      <c r="H35" s="355">
        <v>57482.8</v>
      </c>
      <c r="I35" s="353"/>
      <c r="J35" s="353"/>
      <c r="K35" s="135"/>
      <c r="L35" s="139"/>
      <c r="M35" s="341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135"/>
    </row>
    <row r="36" spans="2:25" ht="12.75" customHeight="1" x14ac:dyDescent="0.15">
      <c r="B36" s="158"/>
      <c r="C36" s="341">
        <v>6</v>
      </c>
      <c r="D36" s="156"/>
      <c r="E36" s="243">
        <v>1060.5</v>
      </c>
      <c r="F36" s="243">
        <v>1340.8500000000001</v>
      </c>
      <c r="G36" s="243">
        <v>1130.3752121307357</v>
      </c>
      <c r="H36" s="355">
        <v>43914.9</v>
      </c>
      <c r="I36" s="353"/>
      <c r="J36" s="353"/>
      <c r="K36" s="135"/>
      <c r="L36" s="139"/>
      <c r="M36" s="341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5"/>
    </row>
    <row r="37" spans="2:25" ht="12.75" customHeight="1" x14ac:dyDescent="0.15">
      <c r="B37" s="158"/>
      <c r="C37" s="341">
        <v>7</v>
      </c>
      <c r="D37" s="156"/>
      <c r="E37" s="243">
        <v>1074.1500000000001</v>
      </c>
      <c r="F37" s="243">
        <v>1328.25</v>
      </c>
      <c r="G37" s="243">
        <v>1172.0150965175296</v>
      </c>
      <c r="H37" s="355">
        <v>47637.4</v>
      </c>
      <c r="I37" s="353"/>
      <c r="J37" s="353"/>
      <c r="K37" s="135"/>
      <c r="L37" s="139"/>
      <c r="M37" s="341"/>
      <c r="N37" s="135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135"/>
    </row>
    <row r="38" spans="2:25" ht="12.75" customHeight="1" x14ac:dyDescent="0.15">
      <c r="B38" s="158"/>
      <c r="C38" s="341">
        <v>8</v>
      </c>
      <c r="D38" s="156"/>
      <c r="E38" s="243">
        <v>1068.9000000000001</v>
      </c>
      <c r="F38" s="243">
        <v>1386</v>
      </c>
      <c r="G38" s="243">
        <v>1180.0574187420391</v>
      </c>
      <c r="H38" s="355">
        <v>28873.4</v>
      </c>
      <c r="I38" s="353"/>
      <c r="J38" s="353"/>
      <c r="K38" s="135"/>
      <c r="L38" s="139"/>
      <c r="M38" s="341"/>
      <c r="N38" s="135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135"/>
    </row>
    <row r="39" spans="2:25" ht="12.75" customHeight="1" x14ac:dyDescent="0.15">
      <c r="B39" s="158"/>
      <c r="C39" s="341">
        <v>9</v>
      </c>
      <c r="D39" s="156"/>
      <c r="E39" s="243">
        <v>1050</v>
      </c>
      <c r="F39" s="243">
        <v>1541.4</v>
      </c>
      <c r="G39" s="243">
        <v>1161.6130633689149</v>
      </c>
      <c r="H39" s="355">
        <v>41424.9</v>
      </c>
      <c r="I39" s="353"/>
      <c r="J39" s="353"/>
      <c r="K39" s="135"/>
      <c r="L39" s="139"/>
      <c r="M39" s="341"/>
      <c r="N39" s="135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135"/>
    </row>
    <row r="40" spans="2:25" ht="12.75" customHeight="1" x14ac:dyDescent="0.15">
      <c r="B40" s="158"/>
      <c r="C40" s="341">
        <v>10</v>
      </c>
      <c r="D40" s="156"/>
      <c r="E40" s="243">
        <v>1155</v>
      </c>
      <c r="F40" s="243">
        <v>1541.4</v>
      </c>
      <c r="G40" s="243">
        <v>1230.8788347587501</v>
      </c>
      <c r="H40" s="355">
        <v>37644.800000000003</v>
      </c>
      <c r="I40" s="353"/>
      <c r="J40" s="353"/>
      <c r="K40" s="135"/>
      <c r="L40" s="139"/>
      <c r="M40" s="341"/>
      <c r="N40" s="135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135"/>
    </row>
    <row r="41" spans="2:25" ht="12.75" customHeight="1" x14ac:dyDescent="0.15">
      <c r="B41" s="158"/>
      <c r="C41" s="341">
        <v>11</v>
      </c>
      <c r="D41" s="156"/>
      <c r="E41" s="243">
        <v>1155</v>
      </c>
      <c r="F41" s="243">
        <v>1365</v>
      </c>
      <c r="G41" s="243">
        <v>1236.2464985203428</v>
      </c>
      <c r="H41" s="355">
        <v>36913.599999999999</v>
      </c>
      <c r="I41" s="353"/>
      <c r="J41" s="353"/>
      <c r="K41" s="135"/>
      <c r="L41" s="139"/>
      <c r="M41" s="341"/>
      <c r="N41" s="135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135"/>
    </row>
    <row r="42" spans="2:25" ht="12.75" customHeight="1" x14ac:dyDescent="0.15">
      <c r="B42" s="158"/>
      <c r="C42" s="341">
        <v>12</v>
      </c>
      <c r="D42" s="156"/>
      <c r="E42" s="243">
        <v>1155</v>
      </c>
      <c r="F42" s="243">
        <v>1417.5</v>
      </c>
      <c r="G42" s="243">
        <v>1237.9883288757385</v>
      </c>
      <c r="H42" s="355">
        <v>38599.9</v>
      </c>
      <c r="I42" s="353"/>
      <c r="J42" s="353"/>
      <c r="K42" s="135"/>
      <c r="L42" s="139"/>
      <c r="M42" s="341"/>
      <c r="N42" s="135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135"/>
    </row>
    <row r="43" spans="2:25" ht="12.75" customHeight="1" x14ac:dyDescent="0.15">
      <c r="B43" s="158" t="s">
        <v>288</v>
      </c>
      <c r="C43" s="341">
        <v>1</v>
      </c>
      <c r="D43" s="156"/>
      <c r="E43" s="243">
        <v>1207.5</v>
      </c>
      <c r="F43" s="243">
        <v>1450.05</v>
      </c>
      <c r="G43" s="243">
        <v>1281.2958146984636</v>
      </c>
      <c r="H43" s="355">
        <v>47310.5</v>
      </c>
      <c r="I43" s="353"/>
      <c r="J43" s="353"/>
      <c r="K43" s="135"/>
      <c r="L43" s="139"/>
      <c r="M43" s="341"/>
      <c r="N43" s="135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135"/>
    </row>
    <row r="44" spans="2:25" ht="12.75" customHeight="1" x14ac:dyDescent="0.15">
      <c r="B44" s="291"/>
      <c r="C44" s="314">
        <v>2</v>
      </c>
      <c r="D44" s="161"/>
      <c r="E44" s="356">
        <v>1365</v>
      </c>
      <c r="F44" s="356">
        <v>1365</v>
      </c>
      <c r="G44" s="356">
        <v>1365.0000000000002</v>
      </c>
      <c r="H44" s="357">
        <v>38714.400000000001</v>
      </c>
      <c r="I44" s="353"/>
      <c r="J44" s="353"/>
      <c r="K44" s="135"/>
      <c r="L44" s="139"/>
      <c r="M44" s="341"/>
      <c r="N44" s="135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135"/>
    </row>
    <row r="45" spans="2:25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3" width="5.875" style="180" customWidth="1"/>
    <col min="24" max="24" width="8.125" style="180" customWidth="1"/>
    <col min="25" max="16384" width="7.5" style="180"/>
  </cols>
  <sheetData>
    <row r="1" spans="1:52" ht="15" customHeight="1" x14ac:dyDescent="0.15">
      <c r="A1" s="136"/>
      <c r="B1" s="409"/>
      <c r="C1" s="409"/>
      <c r="D1" s="409"/>
      <c r="Z1" s="135"/>
      <c r="AA1" s="410"/>
      <c r="AB1" s="410"/>
      <c r="AC1" s="410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.75" customHeight="1" x14ac:dyDescent="0.15">
      <c r="B2" s="136" t="s">
        <v>297</v>
      </c>
      <c r="C2" s="411"/>
      <c r="D2" s="411"/>
      <c r="Z2" s="177"/>
      <c r="AA2" s="135"/>
      <c r="AB2" s="412"/>
      <c r="AC2" s="412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1:52" ht="12.75" customHeight="1" x14ac:dyDescent="0.15">
      <c r="B3" s="411"/>
      <c r="C3" s="411"/>
      <c r="D3" s="411"/>
      <c r="X3" s="181" t="s">
        <v>88</v>
      </c>
      <c r="Z3" s="177"/>
      <c r="AA3" s="412"/>
      <c r="AB3" s="412"/>
      <c r="AC3" s="412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  <c r="AZ3" s="177"/>
    </row>
    <row r="4" spans="1:52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3.5" customHeight="1" x14ac:dyDescent="0.15">
      <c r="B5" s="140"/>
      <c r="C5" s="347" t="s">
        <v>258</v>
      </c>
      <c r="D5" s="346"/>
      <c r="E5" s="369" t="s">
        <v>270</v>
      </c>
      <c r="F5" s="370"/>
      <c r="G5" s="370"/>
      <c r="H5" s="371"/>
      <c r="I5" s="369" t="s">
        <v>271</v>
      </c>
      <c r="J5" s="370"/>
      <c r="K5" s="370"/>
      <c r="L5" s="371"/>
      <c r="M5" s="369" t="s">
        <v>272</v>
      </c>
      <c r="N5" s="370"/>
      <c r="O5" s="370"/>
      <c r="P5" s="371"/>
      <c r="Q5" s="369" t="s">
        <v>273</v>
      </c>
      <c r="R5" s="370"/>
      <c r="S5" s="370"/>
      <c r="T5" s="371"/>
      <c r="U5" s="369" t="s">
        <v>133</v>
      </c>
      <c r="V5" s="370"/>
      <c r="W5" s="370"/>
      <c r="X5" s="371"/>
      <c r="Z5" s="177"/>
      <c r="AA5" s="135"/>
      <c r="AB5" s="372"/>
      <c r="AC5" s="373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  <c r="AY5" s="177"/>
      <c r="AZ5" s="177"/>
    </row>
    <row r="6" spans="1:52" ht="13.5" customHeight="1" x14ac:dyDescent="0.15">
      <c r="B6" s="350" t="s">
        <v>274</v>
      </c>
      <c r="C6" s="373"/>
      <c r="D6" s="374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Q6" s="375" t="s">
        <v>275</v>
      </c>
      <c r="R6" s="375" t="s">
        <v>171</v>
      </c>
      <c r="S6" s="375" t="s">
        <v>276</v>
      </c>
      <c r="T6" s="375" t="s">
        <v>99</v>
      </c>
      <c r="U6" s="375" t="s">
        <v>275</v>
      </c>
      <c r="V6" s="375" t="s">
        <v>171</v>
      </c>
      <c r="W6" s="375" t="s">
        <v>276</v>
      </c>
      <c r="X6" s="375" t="s">
        <v>99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  <c r="AY6" s="177"/>
      <c r="AZ6" s="177"/>
    </row>
    <row r="7" spans="1:52" ht="13.5" customHeight="1" x14ac:dyDescent="0.15">
      <c r="B7" s="150"/>
      <c r="C7" s="151"/>
      <c r="D7" s="15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Q7" s="377"/>
      <c r="R7" s="377"/>
      <c r="S7" s="377" t="s">
        <v>277</v>
      </c>
      <c r="T7" s="377"/>
      <c r="U7" s="377"/>
      <c r="V7" s="377"/>
      <c r="W7" s="377" t="s">
        <v>277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  <c r="AY7" s="177"/>
      <c r="AZ7" s="177"/>
    </row>
    <row r="8" spans="1:52" ht="13.5" customHeight="1" x14ac:dyDescent="0.15">
      <c r="B8" s="158" t="s">
        <v>295</v>
      </c>
      <c r="C8" s="341">
        <v>22</v>
      </c>
      <c r="D8" s="156" t="s">
        <v>296</v>
      </c>
      <c r="E8" s="243">
        <v>1680</v>
      </c>
      <c r="F8" s="243">
        <v>3098</v>
      </c>
      <c r="G8" s="243">
        <v>2218</v>
      </c>
      <c r="H8" s="243">
        <v>447747</v>
      </c>
      <c r="I8" s="243">
        <v>1260</v>
      </c>
      <c r="J8" s="243">
        <v>2048</v>
      </c>
      <c r="K8" s="243">
        <v>1619</v>
      </c>
      <c r="L8" s="243">
        <v>450969</v>
      </c>
      <c r="M8" s="243">
        <v>893</v>
      </c>
      <c r="N8" s="243">
        <v>1575</v>
      </c>
      <c r="O8" s="243">
        <v>1226</v>
      </c>
      <c r="P8" s="243">
        <v>184632</v>
      </c>
      <c r="Q8" s="243">
        <v>3759</v>
      </c>
      <c r="R8" s="243">
        <v>5250</v>
      </c>
      <c r="S8" s="243">
        <v>4381</v>
      </c>
      <c r="T8" s="243">
        <v>81050</v>
      </c>
      <c r="U8" s="243">
        <v>3150</v>
      </c>
      <c r="V8" s="243">
        <v>4410</v>
      </c>
      <c r="W8" s="243">
        <v>3671</v>
      </c>
      <c r="X8" s="355">
        <v>325704</v>
      </c>
      <c r="Y8" s="177"/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1:52" ht="13.5" customHeight="1" x14ac:dyDescent="0.15">
      <c r="B9" s="158"/>
      <c r="C9" s="341">
        <v>23</v>
      </c>
      <c r="D9" s="156"/>
      <c r="E9" s="159">
        <v>1785</v>
      </c>
      <c r="F9" s="159">
        <v>3129</v>
      </c>
      <c r="G9" s="159">
        <v>2305.4210240967423</v>
      </c>
      <c r="H9" s="159">
        <v>361533.19999999995</v>
      </c>
      <c r="I9" s="159">
        <v>1260</v>
      </c>
      <c r="J9" s="159">
        <v>2100</v>
      </c>
      <c r="K9" s="159">
        <v>1714.5451135461926</v>
      </c>
      <c r="L9" s="159">
        <v>378307.60000000003</v>
      </c>
      <c r="M9" s="159">
        <v>945</v>
      </c>
      <c r="N9" s="159">
        <v>1575</v>
      </c>
      <c r="O9" s="159">
        <v>1272.743208572881</v>
      </c>
      <c r="P9" s="159">
        <v>128081</v>
      </c>
      <c r="Q9" s="159">
        <v>4200</v>
      </c>
      <c r="R9" s="159">
        <v>5460</v>
      </c>
      <c r="S9" s="159">
        <v>4652.4163724505033</v>
      </c>
      <c r="T9" s="159">
        <v>68945.999999999985</v>
      </c>
      <c r="U9" s="159">
        <v>3150</v>
      </c>
      <c r="V9" s="159">
        <v>4725</v>
      </c>
      <c r="W9" s="159">
        <v>3713.2479570178989</v>
      </c>
      <c r="X9" s="160">
        <v>247319.50000000003</v>
      </c>
      <c r="Y9" s="177"/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1:52" ht="13.5" customHeight="1" x14ac:dyDescent="0.15">
      <c r="B10" s="291"/>
      <c r="C10" s="314">
        <v>24</v>
      </c>
      <c r="D10" s="161"/>
      <c r="E10" s="239">
        <v>1680</v>
      </c>
      <c r="F10" s="239">
        <v>2940</v>
      </c>
      <c r="G10" s="240">
        <v>2105.1390350273837</v>
      </c>
      <c r="H10" s="239">
        <v>565735.69999999995</v>
      </c>
      <c r="I10" s="239">
        <v>1260</v>
      </c>
      <c r="J10" s="239">
        <v>2079</v>
      </c>
      <c r="K10" s="240">
        <v>1557.2060590458432</v>
      </c>
      <c r="L10" s="239">
        <v>422867.30000000005</v>
      </c>
      <c r="M10" s="239">
        <v>840</v>
      </c>
      <c r="N10" s="239">
        <v>1470</v>
      </c>
      <c r="O10" s="240">
        <v>1044.8280604528893</v>
      </c>
      <c r="P10" s="239">
        <v>143774.20000000001</v>
      </c>
      <c r="Q10" s="239">
        <v>4410</v>
      </c>
      <c r="R10" s="239">
        <v>5932.5</v>
      </c>
      <c r="S10" s="240">
        <v>4567.7938610622123</v>
      </c>
      <c r="T10" s="239">
        <v>106276.8</v>
      </c>
      <c r="U10" s="239">
        <v>3150</v>
      </c>
      <c r="V10" s="239">
        <v>4725</v>
      </c>
      <c r="W10" s="240">
        <v>3551.8918189804813</v>
      </c>
      <c r="X10" s="241">
        <v>248459.80000000002</v>
      </c>
      <c r="Y10" s="177"/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  <c r="AZ10" s="177"/>
    </row>
    <row r="11" spans="1:52" ht="13.5" customHeight="1" x14ac:dyDescent="0.15">
      <c r="B11" s="413"/>
      <c r="C11" s="414">
        <v>2</v>
      </c>
      <c r="D11" s="415"/>
      <c r="E11" s="243">
        <v>2100</v>
      </c>
      <c r="F11" s="243">
        <v>2730</v>
      </c>
      <c r="G11" s="243">
        <v>2341.2121757925079</v>
      </c>
      <c r="H11" s="243">
        <v>45667.5</v>
      </c>
      <c r="I11" s="243">
        <v>1365</v>
      </c>
      <c r="J11" s="243">
        <v>1785</v>
      </c>
      <c r="K11" s="243">
        <v>1636.7328681299689</v>
      </c>
      <c r="L11" s="243">
        <v>35807.1</v>
      </c>
      <c r="M11" s="243">
        <v>892.5</v>
      </c>
      <c r="N11" s="243">
        <v>1260</v>
      </c>
      <c r="O11" s="243">
        <v>1027.1141101121807</v>
      </c>
      <c r="P11" s="243">
        <v>13329.2</v>
      </c>
      <c r="Q11" s="243">
        <v>4515</v>
      </c>
      <c r="R11" s="243">
        <v>5460</v>
      </c>
      <c r="S11" s="243">
        <v>4896.2900809248549</v>
      </c>
      <c r="T11" s="243">
        <v>8474.1</v>
      </c>
      <c r="U11" s="243">
        <v>3465</v>
      </c>
      <c r="V11" s="243">
        <v>4200</v>
      </c>
      <c r="W11" s="243">
        <v>3797.814831504254</v>
      </c>
      <c r="X11" s="355">
        <v>19773</v>
      </c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1:52" ht="13.5" customHeight="1" x14ac:dyDescent="0.15">
      <c r="B12" s="413"/>
      <c r="C12" s="414">
        <v>3</v>
      </c>
      <c r="D12" s="415"/>
      <c r="E12" s="243">
        <v>2100</v>
      </c>
      <c r="F12" s="243">
        <v>2625</v>
      </c>
      <c r="G12" s="243">
        <v>2315.494654913728</v>
      </c>
      <c r="H12" s="243">
        <v>39555.899999999994</v>
      </c>
      <c r="I12" s="243">
        <v>1365</v>
      </c>
      <c r="J12" s="243">
        <v>1785</v>
      </c>
      <c r="K12" s="243">
        <v>1596.887703163861</v>
      </c>
      <c r="L12" s="243">
        <v>30409.599999999999</v>
      </c>
      <c r="M12" s="243">
        <v>840</v>
      </c>
      <c r="N12" s="243">
        <v>1365</v>
      </c>
      <c r="O12" s="243">
        <v>1093.9567604967683</v>
      </c>
      <c r="P12" s="243">
        <v>11105.4</v>
      </c>
      <c r="Q12" s="243">
        <v>4410</v>
      </c>
      <c r="R12" s="243">
        <v>5932.5</v>
      </c>
      <c r="S12" s="243">
        <v>4930.3435101186324</v>
      </c>
      <c r="T12" s="243">
        <v>8185.5999999999995</v>
      </c>
      <c r="U12" s="243">
        <v>3465</v>
      </c>
      <c r="V12" s="243">
        <v>4389</v>
      </c>
      <c r="W12" s="243">
        <v>3883.5937231298381</v>
      </c>
      <c r="X12" s="355">
        <v>16163</v>
      </c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1:52" ht="13.5" customHeight="1" x14ac:dyDescent="0.15">
      <c r="B13" s="413"/>
      <c r="C13" s="414">
        <v>4</v>
      </c>
      <c r="D13" s="415"/>
      <c r="E13" s="243">
        <v>1995</v>
      </c>
      <c r="F13" s="243">
        <v>2625</v>
      </c>
      <c r="G13" s="243">
        <v>2209.7953178694156</v>
      </c>
      <c r="H13" s="243">
        <v>62073.2</v>
      </c>
      <c r="I13" s="243">
        <v>1365</v>
      </c>
      <c r="J13" s="243">
        <v>1890</v>
      </c>
      <c r="K13" s="243">
        <v>1679.2246659815003</v>
      </c>
      <c r="L13" s="243">
        <v>46389.8</v>
      </c>
      <c r="M13" s="243">
        <v>945</v>
      </c>
      <c r="N13" s="243">
        <v>1344</v>
      </c>
      <c r="O13" s="243">
        <v>1146.1230585256051</v>
      </c>
      <c r="P13" s="243">
        <v>15660.4</v>
      </c>
      <c r="Q13" s="243">
        <v>4410</v>
      </c>
      <c r="R13" s="243">
        <v>5932.5</v>
      </c>
      <c r="S13" s="243">
        <v>4891.3492816356602</v>
      </c>
      <c r="T13" s="243">
        <v>12688.2</v>
      </c>
      <c r="U13" s="243">
        <v>3360</v>
      </c>
      <c r="V13" s="243">
        <v>4515</v>
      </c>
      <c r="W13" s="243">
        <v>3791.1573787851885</v>
      </c>
      <c r="X13" s="355">
        <v>30032.9</v>
      </c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1:52" ht="13.5" customHeight="1" x14ac:dyDescent="0.15">
      <c r="B14" s="413"/>
      <c r="C14" s="414">
        <v>5</v>
      </c>
      <c r="D14" s="415"/>
      <c r="E14" s="243">
        <v>1890</v>
      </c>
      <c r="F14" s="243">
        <v>2625</v>
      </c>
      <c r="G14" s="243">
        <v>2198.7982362142484</v>
      </c>
      <c r="H14" s="243">
        <v>53716.9</v>
      </c>
      <c r="I14" s="243">
        <v>1470</v>
      </c>
      <c r="J14" s="243">
        <v>1890.3150000000001</v>
      </c>
      <c r="K14" s="243">
        <v>1755.6665742588893</v>
      </c>
      <c r="L14" s="243">
        <v>40211</v>
      </c>
      <c r="M14" s="243">
        <v>1005.7950000000001</v>
      </c>
      <c r="N14" s="243">
        <v>1470</v>
      </c>
      <c r="O14" s="243">
        <v>1208.2984340328408</v>
      </c>
      <c r="P14" s="243">
        <v>12554.399999999998</v>
      </c>
      <c r="Q14" s="243">
        <v>4410</v>
      </c>
      <c r="R14" s="243">
        <v>5932.5</v>
      </c>
      <c r="S14" s="243">
        <v>4924.1529864012091</v>
      </c>
      <c r="T14" s="243">
        <v>9652.4</v>
      </c>
      <c r="U14" s="243">
        <v>3360</v>
      </c>
      <c r="V14" s="243">
        <v>4290.09</v>
      </c>
      <c r="W14" s="243">
        <v>3845.9678156664231</v>
      </c>
      <c r="X14" s="355">
        <v>18060.599999999999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1:52" ht="13.5" customHeight="1" x14ac:dyDescent="0.15">
      <c r="B15" s="413"/>
      <c r="C15" s="414">
        <v>6</v>
      </c>
      <c r="D15" s="415"/>
      <c r="E15" s="243">
        <v>1890</v>
      </c>
      <c r="F15" s="243">
        <v>2730</v>
      </c>
      <c r="G15" s="243">
        <v>2188.680267726681</v>
      </c>
      <c r="H15" s="243">
        <v>43198.2</v>
      </c>
      <c r="I15" s="243">
        <v>1470</v>
      </c>
      <c r="J15" s="243">
        <v>2086.2450000000003</v>
      </c>
      <c r="K15" s="243">
        <v>1784.8431567169571</v>
      </c>
      <c r="L15" s="243">
        <v>33822.299999999996</v>
      </c>
      <c r="M15" s="243">
        <v>1050</v>
      </c>
      <c r="N15" s="243">
        <v>1522.5</v>
      </c>
      <c r="O15" s="243">
        <v>1255.2350833432317</v>
      </c>
      <c r="P15" s="243">
        <v>11145</v>
      </c>
      <c r="Q15" s="243">
        <v>4725</v>
      </c>
      <c r="R15" s="243">
        <v>5775</v>
      </c>
      <c r="S15" s="243">
        <v>5127.4428067406334</v>
      </c>
      <c r="T15" s="243">
        <v>8806</v>
      </c>
      <c r="U15" s="243">
        <v>3360</v>
      </c>
      <c r="V15" s="243">
        <v>4410</v>
      </c>
      <c r="W15" s="243">
        <v>3836.8445118682585</v>
      </c>
      <c r="X15" s="355">
        <v>17258.2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1:52" ht="13.5" customHeight="1" x14ac:dyDescent="0.15">
      <c r="B16" s="413"/>
      <c r="C16" s="414">
        <v>7</v>
      </c>
      <c r="D16" s="415"/>
      <c r="E16" s="243">
        <v>1890</v>
      </c>
      <c r="F16" s="243">
        <v>2730</v>
      </c>
      <c r="G16" s="243">
        <v>2266.743890629451</v>
      </c>
      <c r="H16" s="243">
        <v>60177.899999999994</v>
      </c>
      <c r="I16" s="243">
        <v>1470</v>
      </c>
      <c r="J16" s="243">
        <v>2100</v>
      </c>
      <c r="K16" s="243">
        <v>1806.1827897752312</v>
      </c>
      <c r="L16" s="243">
        <v>44694.399999999994</v>
      </c>
      <c r="M16" s="243">
        <v>1155</v>
      </c>
      <c r="N16" s="243">
        <v>1785</v>
      </c>
      <c r="O16" s="243">
        <v>1356.4124892117375</v>
      </c>
      <c r="P16" s="243">
        <v>17233.199999999997</v>
      </c>
      <c r="Q16" s="243">
        <v>4620</v>
      </c>
      <c r="R16" s="243">
        <v>5775</v>
      </c>
      <c r="S16" s="243">
        <v>5122.2770000277496</v>
      </c>
      <c r="T16" s="243">
        <v>11483.6</v>
      </c>
      <c r="U16" s="355">
        <v>3360</v>
      </c>
      <c r="V16" s="243">
        <v>4410</v>
      </c>
      <c r="W16" s="243">
        <v>3837.2699196849853</v>
      </c>
      <c r="X16" s="355">
        <v>24247.9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3.5" customHeight="1" x14ac:dyDescent="0.15">
      <c r="B17" s="413"/>
      <c r="C17" s="414">
        <v>8</v>
      </c>
      <c r="D17" s="415"/>
      <c r="E17" s="243">
        <v>1942.5</v>
      </c>
      <c r="F17" s="243">
        <v>2677.5</v>
      </c>
      <c r="G17" s="243">
        <v>2268.875407991567</v>
      </c>
      <c r="H17" s="243">
        <v>47300.1</v>
      </c>
      <c r="I17" s="243">
        <v>1470</v>
      </c>
      <c r="J17" s="243">
        <v>2100</v>
      </c>
      <c r="K17" s="243">
        <v>1821.031244750546</v>
      </c>
      <c r="L17" s="243">
        <v>36554.400000000001</v>
      </c>
      <c r="M17" s="243">
        <v>1207.5</v>
      </c>
      <c r="N17" s="243">
        <v>1732.5</v>
      </c>
      <c r="O17" s="243">
        <v>1348.9604481555862</v>
      </c>
      <c r="P17" s="243">
        <v>14087.3</v>
      </c>
      <c r="Q17" s="243">
        <v>4830</v>
      </c>
      <c r="R17" s="243">
        <v>5775</v>
      </c>
      <c r="S17" s="243">
        <v>5234.0544561453116</v>
      </c>
      <c r="T17" s="243">
        <v>8947.6</v>
      </c>
      <c r="U17" s="243">
        <v>3549</v>
      </c>
      <c r="V17" s="243">
        <v>4410</v>
      </c>
      <c r="W17" s="243">
        <v>3871.582260229703</v>
      </c>
      <c r="X17" s="355">
        <v>21272.7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3.5" customHeight="1" x14ac:dyDescent="0.15">
      <c r="B18" s="413"/>
      <c r="C18" s="414">
        <v>9</v>
      </c>
      <c r="D18" s="415"/>
      <c r="E18" s="243">
        <v>1995</v>
      </c>
      <c r="F18" s="243">
        <v>2730</v>
      </c>
      <c r="G18" s="243">
        <v>2311.8989570518852</v>
      </c>
      <c r="H18" s="243">
        <v>58338.8</v>
      </c>
      <c r="I18" s="243">
        <v>1470</v>
      </c>
      <c r="J18" s="243">
        <v>2100</v>
      </c>
      <c r="K18" s="243">
        <v>1790.1588404746969</v>
      </c>
      <c r="L18" s="243">
        <v>47240.2</v>
      </c>
      <c r="M18" s="243">
        <v>1102.5</v>
      </c>
      <c r="N18" s="243">
        <v>1732.5</v>
      </c>
      <c r="O18" s="243">
        <v>1300.1181825989866</v>
      </c>
      <c r="P18" s="243">
        <v>17308.600000000002</v>
      </c>
      <c r="Q18" s="243">
        <v>4725</v>
      </c>
      <c r="R18" s="243">
        <v>5787.6</v>
      </c>
      <c r="S18" s="243">
        <v>5158.9659706268467</v>
      </c>
      <c r="T18" s="243">
        <v>11469.8</v>
      </c>
      <c r="U18" s="243">
        <v>3465</v>
      </c>
      <c r="V18" s="243">
        <v>4445.91</v>
      </c>
      <c r="W18" s="243">
        <v>3853.8899293474901</v>
      </c>
      <c r="X18" s="355">
        <v>25436.399999999998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3.5" customHeight="1" x14ac:dyDescent="0.15">
      <c r="B19" s="413"/>
      <c r="C19" s="414">
        <v>10</v>
      </c>
      <c r="D19" s="415"/>
      <c r="E19" s="243">
        <v>2026.5</v>
      </c>
      <c r="F19" s="243">
        <v>2730</v>
      </c>
      <c r="G19" s="243">
        <v>2397.9067131590737</v>
      </c>
      <c r="H19" s="243">
        <v>47652</v>
      </c>
      <c r="I19" s="243">
        <v>1470</v>
      </c>
      <c r="J19" s="243">
        <v>2100</v>
      </c>
      <c r="K19" s="243">
        <v>1802.4074348818908</v>
      </c>
      <c r="L19" s="243">
        <v>37450</v>
      </c>
      <c r="M19" s="243">
        <v>1155</v>
      </c>
      <c r="N19" s="243">
        <v>1596</v>
      </c>
      <c r="O19" s="243">
        <v>1281.2436325025728</v>
      </c>
      <c r="P19" s="243">
        <v>13220.7</v>
      </c>
      <c r="Q19" s="243">
        <v>4725</v>
      </c>
      <c r="R19" s="243">
        <v>5794.95</v>
      </c>
      <c r="S19" s="243">
        <v>5329.8978590647621</v>
      </c>
      <c r="T19" s="243">
        <v>8544.2999999999993</v>
      </c>
      <c r="U19" s="243">
        <v>3465</v>
      </c>
      <c r="V19" s="243">
        <v>4410</v>
      </c>
      <c r="W19" s="243">
        <v>3900.9585556908964</v>
      </c>
      <c r="X19" s="355">
        <v>17341.3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3.5" customHeight="1" x14ac:dyDescent="0.15">
      <c r="B20" s="413"/>
      <c r="C20" s="414">
        <v>11</v>
      </c>
      <c r="D20" s="415"/>
      <c r="E20" s="243">
        <v>2100</v>
      </c>
      <c r="F20" s="243">
        <v>2992.5</v>
      </c>
      <c r="G20" s="243">
        <v>2609.6799722817841</v>
      </c>
      <c r="H20" s="243">
        <v>48357.3</v>
      </c>
      <c r="I20" s="243">
        <v>1470</v>
      </c>
      <c r="J20" s="243">
        <v>2100</v>
      </c>
      <c r="K20" s="243">
        <v>1841.7629439936622</v>
      </c>
      <c r="L20" s="243">
        <v>35045.5</v>
      </c>
      <c r="M20" s="243">
        <v>1050</v>
      </c>
      <c r="N20" s="243">
        <v>1575</v>
      </c>
      <c r="O20" s="243">
        <v>1231.0705303042043</v>
      </c>
      <c r="P20" s="243">
        <v>15574.9</v>
      </c>
      <c r="Q20" s="243">
        <v>5040</v>
      </c>
      <c r="R20" s="243">
        <v>6090</v>
      </c>
      <c r="S20" s="243">
        <v>5565.1870745668321</v>
      </c>
      <c r="T20" s="243">
        <v>9490.5999999999985</v>
      </c>
      <c r="U20" s="243">
        <v>3570</v>
      </c>
      <c r="V20" s="243">
        <v>4725</v>
      </c>
      <c r="W20" s="243">
        <v>4027.0423828626904</v>
      </c>
      <c r="X20" s="355">
        <v>20266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3.5" customHeight="1" x14ac:dyDescent="0.15">
      <c r="B21" s="413"/>
      <c r="C21" s="414">
        <v>12</v>
      </c>
      <c r="D21" s="415"/>
      <c r="E21" s="243">
        <v>2625</v>
      </c>
      <c r="F21" s="243">
        <v>3150</v>
      </c>
      <c r="G21" s="243">
        <v>2866.2116808754299</v>
      </c>
      <c r="H21" s="243">
        <v>59029.7</v>
      </c>
      <c r="I21" s="355">
        <v>1680</v>
      </c>
      <c r="J21" s="243">
        <v>2100</v>
      </c>
      <c r="K21" s="243">
        <v>1896.4193016743484</v>
      </c>
      <c r="L21" s="243">
        <v>41201.5</v>
      </c>
      <c r="M21" s="243">
        <v>1050</v>
      </c>
      <c r="N21" s="243">
        <v>1522.5</v>
      </c>
      <c r="O21" s="243">
        <v>1223.8922769013423</v>
      </c>
      <c r="P21" s="243">
        <v>15576.5</v>
      </c>
      <c r="Q21" s="243">
        <v>5250</v>
      </c>
      <c r="R21" s="243">
        <v>6615</v>
      </c>
      <c r="S21" s="243">
        <v>5796.9186876769672</v>
      </c>
      <c r="T21" s="243">
        <v>13212.2</v>
      </c>
      <c r="U21" s="243">
        <v>3864</v>
      </c>
      <c r="V21" s="243">
        <v>4725</v>
      </c>
      <c r="W21" s="243">
        <v>4275.213397464443</v>
      </c>
      <c r="X21" s="355">
        <v>23134.2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3.5" customHeight="1" x14ac:dyDescent="0.15">
      <c r="B22" s="413" t="s">
        <v>288</v>
      </c>
      <c r="C22" s="414">
        <v>1</v>
      </c>
      <c r="D22" s="415"/>
      <c r="E22" s="243">
        <v>1995</v>
      </c>
      <c r="F22" s="243">
        <v>3150</v>
      </c>
      <c r="G22" s="243">
        <v>2670.0926474328194</v>
      </c>
      <c r="H22" s="243">
        <v>51703.899999999994</v>
      </c>
      <c r="I22" s="243">
        <v>1680</v>
      </c>
      <c r="J22" s="243">
        <v>2100</v>
      </c>
      <c r="K22" s="243">
        <v>1923.3639319932777</v>
      </c>
      <c r="L22" s="243">
        <v>49735.199999999997</v>
      </c>
      <c r="M22" s="243">
        <v>1050</v>
      </c>
      <c r="N22" s="243">
        <v>1575</v>
      </c>
      <c r="O22" s="243">
        <v>1235.2961752834904</v>
      </c>
      <c r="P22" s="243">
        <v>14884.300000000001</v>
      </c>
      <c r="Q22" s="243">
        <v>5040</v>
      </c>
      <c r="R22" s="243">
        <v>6300</v>
      </c>
      <c r="S22" s="243">
        <v>5651.5506578138447</v>
      </c>
      <c r="T22" s="243">
        <v>9945</v>
      </c>
      <c r="U22" s="243">
        <v>3885</v>
      </c>
      <c r="V22" s="243">
        <v>5040</v>
      </c>
      <c r="W22" s="243">
        <v>4248.8738412910689</v>
      </c>
      <c r="X22" s="355">
        <v>25434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3.5" customHeight="1" x14ac:dyDescent="0.15">
      <c r="B23" s="418"/>
      <c r="C23" s="419">
        <v>2</v>
      </c>
      <c r="D23" s="420"/>
      <c r="E23" s="356">
        <v>1995</v>
      </c>
      <c r="F23" s="356">
        <v>2940</v>
      </c>
      <c r="G23" s="356">
        <v>2504.619251063285</v>
      </c>
      <c r="H23" s="356">
        <v>40788.100000000006</v>
      </c>
      <c r="I23" s="356">
        <v>1627.5</v>
      </c>
      <c r="J23" s="356">
        <v>2100</v>
      </c>
      <c r="K23" s="356">
        <v>1856.0464654360969</v>
      </c>
      <c r="L23" s="356">
        <v>32607.300000000003</v>
      </c>
      <c r="M23" s="356">
        <v>1049.5800000000002</v>
      </c>
      <c r="N23" s="356">
        <v>1522.5</v>
      </c>
      <c r="O23" s="356">
        <v>1202.0426745970028</v>
      </c>
      <c r="P23" s="356">
        <v>12874.8</v>
      </c>
      <c r="Q23" s="356">
        <v>4725</v>
      </c>
      <c r="R23" s="356">
        <v>6300</v>
      </c>
      <c r="S23" s="356">
        <v>5400.6826013419332</v>
      </c>
      <c r="T23" s="356">
        <v>8332.7000000000007</v>
      </c>
      <c r="U23" s="356">
        <v>3675</v>
      </c>
      <c r="V23" s="356">
        <v>4786.1099999999997</v>
      </c>
      <c r="W23" s="356">
        <v>4120.7887773549601</v>
      </c>
      <c r="X23" s="357">
        <v>18320.2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3.5" customHeight="1" x14ac:dyDescent="0.15">
      <c r="B24" s="422"/>
      <c r="C24" s="423"/>
      <c r="D24" s="424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3.5" customHeight="1" x14ac:dyDescent="0.15">
      <c r="B25" s="394"/>
      <c r="C25" s="423"/>
      <c r="D25" s="425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ht="13.5" customHeight="1" x14ac:dyDescent="0.15">
      <c r="B26" s="422" t="s">
        <v>126</v>
      </c>
      <c r="C26" s="423"/>
      <c r="D26" s="42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ht="13.5" customHeight="1" x14ac:dyDescent="0.15">
      <c r="B27" s="397">
        <v>41673</v>
      </c>
      <c r="C27" s="398"/>
      <c r="D27" s="399">
        <v>41677</v>
      </c>
      <c r="E27" s="221">
        <v>1995</v>
      </c>
      <c r="F27" s="221">
        <v>2940</v>
      </c>
      <c r="G27" s="221">
        <v>2534.7162252690823</v>
      </c>
      <c r="H27" s="243">
        <v>9492.5</v>
      </c>
      <c r="I27" s="221">
        <v>1680</v>
      </c>
      <c r="J27" s="221">
        <v>2100</v>
      </c>
      <c r="K27" s="221">
        <v>1863.5321786381385</v>
      </c>
      <c r="L27" s="243">
        <v>9115.4</v>
      </c>
      <c r="M27" s="221">
        <v>1049.5800000000002</v>
      </c>
      <c r="N27" s="221">
        <v>1522.5</v>
      </c>
      <c r="O27" s="221">
        <v>1214.9860085257249</v>
      </c>
      <c r="P27" s="243">
        <v>3630.2</v>
      </c>
      <c r="Q27" s="221">
        <v>5040</v>
      </c>
      <c r="R27" s="221">
        <v>6300</v>
      </c>
      <c r="S27" s="221">
        <v>5420.9418952180049</v>
      </c>
      <c r="T27" s="243">
        <v>2469.6999999999998</v>
      </c>
      <c r="U27" s="221">
        <v>3885</v>
      </c>
      <c r="V27" s="221">
        <v>4725</v>
      </c>
      <c r="W27" s="221">
        <v>4183.9693895710989</v>
      </c>
      <c r="X27" s="243">
        <v>4965.8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ht="13.5" customHeight="1" x14ac:dyDescent="0.15">
      <c r="B28" s="400" t="s">
        <v>127</v>
      </c>
      <c r="C28" s="401"/>
      <c r="D28" s="399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ht="13.5" customHeight="1" x14ac:dyDescent="0.15">
      <c r="B29" s="397">
        <v>41680</v>
      </c>
      <c r="C29" s="398"/>
      <c r="D29" s="399">
        <v>41684</v>
      </c>
      <c r="E29" s="221">
        <v>1995</v>
      </c>
      <c r="F29" s="221">
        <v>2940</v>
      </c>
      <c r="G29" s="221">
        <v>2494.0386732252064</v>
      </c>
      <c r="H29" s="243">
        <v>11818.2</v>
      </c>
      <c r="I29" s="221">
        <v>1680</v>
      </c>
      <c r="J29" s="221">
        <v>2100</v>
      </c>
      <c r="K29" s="221">
        <v>1882.6833038158099</v>
      </c>
      <c r="L29" s="243">
        <v>8043.9</v>
      </c>
      <c r="M29" s="221">
        <v>1050</v>
      </c>
      <c r="N29" s="221">
        <v>1470</v>
      </c>
      <c r="O29" s="221">
        <v>1245.4786140288415</v>
      </c>
      <c r="P29" s="243">
        <v>3105.4</v>
      </c>
      <c r="Q29" s="221">
        <v>5040</v>
      </c>
      <c r="R29" s="221">
        <v>6300</v>
      </c>
      <c r="S29" s="221">
        <v>5326.8125000000027</v>
      </c>
      <c r="T29" s="243">
        <v>1747.2</v>
      </c>
      <c r="U29" s="221">
        <v>3885</v>
      </c>
      <c r="V29" s="221">
        <v>4725</v>
      </c>
      <c r="W29" s="221">
        <v>4155.6476511381879</v>
      </c>
      <c r="X29" s="243">
        <v>7164.2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customHeight="1" x14ac:dyDescent="0.15">
      <c r="B30" s="400" t="s">
        <v>128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customHeight="1" x14ac:dyDescent="0.15">
      <c r="B31" s="397">
        <v>41687</v>
      </c>
      <c r="C31" s="398"/>
      <c r="D31" s="399">
        <v>41691</v>
      </c>
      <c r="E31" s="132">
        <v>2000.04</v>
      </c>
      <c r="F31" s="132">
        <v>2940</v>
      </c>
      <c r="G31" s="132">
        <v>2537.6102547904816</v>
      </c>
      <c r="H31" s="132">
        <v>7753.1</v>
      </c>
      <c r="I31" s="132">
        <v>1680</v>
      </c>
      <c r="J31" s="132">
        <v>2100</v>
      </c>
      <c r="K31" s="132">
        <v>1850.6533409017195</v>
      </c>
      <c r="L31" s="132">
        <v>6579.6</v>
      </c>
      <c r="M31" s="132">
        <v>1050</v>
      </c>
      <c r="N31" s="132">
        <v>1323</v>
      </c>
      <c r="O31" s="132">
        <v>1182.8468502984354</v>
      </c>
      <c r="P31" s="132">
        <v>2792</v>
      </c>
      <c r="Q31" s="132">
        <v>5040</v>
      </c>
      <c r="R31" s="132">
        <v>6300</v>
      </c>
      <c r="S31" s="132">
        <v>5434.9892854164918</v>
      </c>
      <c r="T31" s="132">
        <v>2043.2</v>
      </c>
      <c r="U31" s="132">
        <v>3885</v>
      </c>
      <c r="V31" s="132">
        <v>4725</v>
      </c>
      <c r="W31" s="132">
        <v>4133.9074948665293</v>
      </c>
      <c r="X31" s="132">
        <v>2604.9</v>
      </c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customHeight="1" x14ac:dyDescent="0.15">
      <c r="B32" s="400" t="s">
        <v>129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customHeight="1" x14ac:dyDescent="0.15">
      <c r="B33" s="397">
        <v>41694</v>
      </c>
      <c r="C33" s="398"/>
      <c r="D33" s="399">
        <v>41698</v>
      </c>
      <c r="E33" s="243">
        <v>1995</v>
      </c>
      <c r="F33" s="243">
        <v>2940</v>
      </c>
      <c r="G33" s="243">
        <v>2468.5284663208245</v>
      </c>
      <c r="H33" s="243">
        <v>11724.3</v>
      </c>
      <c r="I33" s="243">
        <v>1627.5</v>
      </c>
      <c r="J33" s="243">
        <v>2100</v>
      </c>
      <c r="K33" s="243">
        <v>1828.7328264776966</v>
      </c>
      <c r="L33" s="243">
        <v>8868.4</v>
      </c>
      <c r="M33" s="243">
        <v>1050</v>
      </c>
      <c r="N33" s="243">
        <v>1365</v>
      </c>
      <c r="O33" s="243">
        <v>1168.7187564552778</v>
      </c>
      <c r="P33" s="243">
        <v>3347.2</v>
      </c>
      <c r="Q33" s="243">
        <v>4725</v>
      </c>
      <c r="R33" s="243">
        <v>6300</v>
      </c>
      <c r="S33" s="243">
        <v>5411.4642687747055</v>
      </c>
      <c r="T33" s="243">
        <v>2072.6</v>
      </c>
      <c r="U33" s="243">
        <v>3675</v>
      </c>
      <c r="V33" s="243">
        <v>4786.1099999999997</v>
      </c>
      <c r="W33" s="243">
        <v>4023.7060020805989</v>
      </c>
      <c r="X33" s="243">
        <v>3585.3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ht="13.5" customHeight="1" x14ac:dyDescent="0.15">
      <c r="B34" s="400" t="s">
        <v>130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3.5" customHeight="1" x14ac:dyDescent="0.15">
      <c r="B37" s="181" t="s">
        <v>109</v>
      </c>
      <c r="C37" s="428" t="s">
        <v>162</v>
      </c>
      <c r="D37" s="428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13.5" customHeight="1" x14ac:dyDescent="0.15">
      <c r="B38" s="181" t="s">
        <v>111</v>
      </c>
      <c r="C38" s="428" t="s">
        <v>112</v>
      </c>
      <c r="D38" s="428"/>
      <c r="X38" s="35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3.5" customHeight="1" x14ac:dyDescent="0.15">
      <c r="B39" s="181"/>
      <c r="C39" s="428"/>
      <c r="D39" s="428"/>
      <c r="X39" s="353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3.5" customHeight="1" x14ac:dyDescent="0.15">
      <c r="B40" s="181"/>
      <c r="C40" s="428"/>
      <c r="D40" s="428"/>
      <c r="X40" s="353"/>
      <c r="Y40" s="177"/>
      <c r="Z40" s="177"/>
    </row>
    <row r="41" spans="2:52" ht="13.5" customHeight="1" x14ac:dyDescent="0.15">
      <c r="B41" s="181"/>
      <c r="C41" s="428"/>
      <c r="X41" s="353"/>
      <c r="Y41" s="177"/>
      <c r="Z41" s="177"/>
    </row>
    <row r="42" spans="2:52" ht="13.5" customHeight="1" x14ac:dyDescent="0.15">
      <c r="B42" s="181"/>
      <c r="C42" s="428"/>
      <c r="E42" s="178"/>
      <c r="F42" s="178"/>
      <c r="G42" s="178"/>
      <c r="H42" s="178"/>
      <c r="I42" s="178"/>
      <c r="J42" s="178"/>
      <c r="X42" s="353"/>
      <c r="Y42" s="177"/>
      <c r="Z42" s="177"/>
    </row>
    <row r="43" spans="2:52" ht="13.5" customHeight="1" x14ac:dyDescent="0.15">
      <c r="B43" s="181"/>
      <c r="C43" s="428"/>
      <c r="E43" s="178"/>
      <c r="F43" s="178"/>
      <c r="G43" s="178"/>
      <c r="H43" s="178"/>
      <c r="I43" s="178"/>
      <c r="J43" s="178"/>
      <c r="X43" s="353"/>
      <c r="Y43" s="177"/>
      <c r="Z43" s="177"/>
    </row>
    <row r="44" spans="2:52" ht="13.5" x14ac:dyDescent="0.15">
      <c r="E44" s="178"/>
      <c r="F44" s="178"/>
      <c r="G44" s="178"/>
      <c r="H44" s="178"/>
      <c r="I44" s="178"/>
      <c r="J44" s="178"/>
      <c r="X44" s="353"/>
      <c r="Y44" s="177"/>
      <c r="Z44" s="177"/>
    </row>
    <row r="45" spans="2:52" ht="13.5" x14ac:dyDescent="0.15">
      <c r="E45" s="178"/>
      <c r="F45" s="178"/>
      <c r="G45" s="178"/>
      <c r="H45" s="178"/>
      <c r="I45" s="178"/>
      <c r="J45" s="178"/>
      <c r="X45" s="353"/>
      <c r="Y45" s="177"/>
      <c r="Z45" s="177"/>
    </row>
    <row r="46" spans="2:52" x14ac:dyDescent="0.15">
      <c r="X46" s="353"/>
      <c r="Y46" s="177"/>
      <c r="Z46" s="177"/>
    </row>
    <row r="47" spans="2:52" x14ac:dyDescent="0.15">
      <c r="X47" s="353"/>
      <c r="Y47" s="177"/>
      <c r="Z47" s="177"/>
    </row>
    <row r="48" spans="2:52" x14ac:dyDescent="0.15">
      <c r="X48" s="353"/>
      <c r="Y48" s="177"/>
      <c r="Z48" s="177"/>
    </row>
    <row r="49" spans="24:26" x14ac:dyDescent="0.15">
      <c r="X49" s="353"/>
      <c r="Y49" s="177"/>
      <c r="Z49" s="177"/>
    </row>
    <row r="50" spans="24:26" x14ac:dyDescent="0.15">
      <c r="X50" s="353"/>
      <c r="Y50" s="177"/>
      <c r="Z50" s="177"/>
    </row>
    <row r="51" spans="24:26" x14ac:dyDescent="0.15">
      <c r="X51" s="353"/>
      <c r="Y51" s="177"/>
      <c r="Z51" s="177"/>
    </row>
    <row r="52" spans="24:26" x14ac:dyDescent="0.15">
      <c r="X52" s="353"/>
      <c r="Y52" s="177"/>
      <c r="Z52" s="177"/>
    </row>
    <row r="53" spans="24:26" x14ac:dyDescent="0.15">
      <c r="X53" s="353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2.5" style="180" customWidth="1"/>
    <col min="4" max="4" width="5.5" style="180" customWidth="1"/>
    <col min="5" max="7" width="5.875" style="180" customWidth="1"/>
    <col min="8" max="8" width="7.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" style="180" customWidth="1"/>
    <col min="21" max="23" width="5.875" style="180" customWidth="1"/>
    <col min="24" max="24" width="7.75" style="180" customWidth="1"/>
    <col min="25" max="16384" width="7.5" style="180"/>
  </cols>
  <sheetData>
    <row r="1" spans="1:48" ht="15" customHeight="1" x14ac:dyDescent="0.15">
      <c r="A1" s="136"/>
      <c r="B1" s="409"/>
      <c r="C1" s="409"/>
      <c r="D1" s="409"/>
      <c r="Z1" s="410"/>
      <c r="AA1" s="410"/>
      <c r="AB1" s="410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11"/>
      <c r="D2" s="411"/>
      <c r="Z2" s="135"/>
      <c r="AA2" s="412"/>
      <c r="AB2" s="412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2.75" customHeight="1" x14ac:dyDescent="0.15">
      <c r="B3" s="411"/>
      <c r="C3" s="411"/>
      <c r="D3" s="411"/>
      <c r="X3" s="181" t="s">
        <v>88</v>
      </c>
      <c r="Z3" s="412"/>
      <c r="AA3" s="412"/>
      <c r="AB3" s="412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2"/>
    </row>
    <row r="4" spans="1:4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3.5" customHeight="1" x14ac:dyDescent="0.15">
      <c r="B5" s="140"/>
      <c r="C5" s="347" t="s">
        <v>258</v>
      </c>
      <c r="D5" s="346"/>
      <c r="E5" s="369" t="s">
        <v>280</v>
      </c>
      <c r="F5" s="370"/>
      <c r="G5" s="370"/>
      <c r="H5" s="371"/>
      <c r="I5" s="369" t="s">
        <v>281</v>
      </c>
      <c r="J5" s="370"/>
      <c r="K5" s="370"/>
      <c r="L5" s="371"/>
      <c r="M5" s="369" t="s">
        <v>282</v>
      </c>
      <c r="N5" s="370"/>
      <c r="O5" s="370"/>
      <c r="P5" s="371"/>
      <c r="Q5" s="369" t="s">
        <v>283</v>
      </c>
      <c r="R5" s="370"/>
      <c r="S5" s="370"/>
      <c r="T5" s="371"/>
      <c r="U5" s="369" t="s">
        <v>284</v>
      </c>
      <c r="V5" s="370"/>
      <c r="W5" s="370"/>
      <c r="X5" s="371"/>
      <c r="Y5" s="177"/>
      <c r="Z5" s="135"/>
      <c r="AA5" s="372"/>
      <c r="AB5" s="373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</row>
    <row r="6" spans="1:48" ht="13.5" customHeight="1" x14ac:dyDescent="0.15">
      <c r="B6" s="350" t="s">
        <v>274</v>
      </c>
      <c r="C6" s="373"/>
      <c r="D6" s="352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Q6" s="375" t="s">
        <v>275</v>
      </c>
      <c r="R6" s="375" t="s">
        <v>171</v>
      </c>
      <c r="S6" s="375" t="s">
        <v>276</v>
      </c>
      <c r="T6" s="375" t="s">
        <v>99</v>
      </c>
      <c r="U6" s="375" t="s">
        <v>275</v>
      </c>
      <c r="V6" s="375" t="s">
        <v>171</v>
      </c>
      <c r="W6" s="375" t="s">
        <v>276</v>
      </c>
      <c r="X6" s="375" t="s">
        <v>99</v>
      </c>
      <c r="Z6" s="373"/>
      <c r="AA6" s="373"/>
      <c r="AB6" s="373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</row>
    <row r="7" spans="1:48" ht="13.5" customHeight="1" x14ac:dyDescent="0.15">
      <c r="B7" s="150"/>
      <c r="C7" s="151"/>
      <c r="D7" s="16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Q7" s="377"/>
      <c r="R7" s="377"/>
      <c r="S7" s="377" t="s">
        <v>277</v>
      </c>
      <c r="T7" s="377"/>
      <c r="U7" s="377"/>
      <c r="V7" s="377"/>
      <c r="W7" s="377" t="s">
        <v>277</v>
      </c>
      <c r="X7" s="377"/>
      <c r="Z7" s="135"/>
      <c r="AA7" s="135"/>
      <c r="AB7" s="135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</row>
    <row r="8" spans="1:48" ht="13.5" customHeight="1" x14ac:dyDescent="0.15">
      <c r="B8" s="158" t="s">
        <v>295</v>
      </c>
      <c r="C8" s="341">
        <v>22</v>
      </c>
      <c r="D8" s="156" t="s">
        <v>296</v>
      </c>
      <c r="E8" s="243">
        <v>788</v>
      </c>
      <c r="F8" s="243">
        <v>998</v>
      </c>
      <c r="G8" s="243">
        <v>1237</v>
      </c>
      <c r="H8" s="243">
        <v>360464</v>
      </c>
      <c r="I8" s="243">
        <v>1313</v>
      </c>
      <c r="J8" s="243">
        <v>1890</v>
      </c>
      <c r="K8" s="243">
        <v>1610</v>
      </c>
      <c r="L8" s="243">
        <v>102862</v>
      </c>
      <c r="M8" s="243">
        <v>1313</v>
      </c>
      <c r="N8" s="243">
        <v>1890</v>
      </c>
      <c r="O8" s="243">
        <v>1615</v>
      </c>
      <c r="P8" s="243">
        <v>107609</v>
      </c>
      <c r="Q8" s="243">
        <v>1344</v>
      </c>
      <c r="R8" s="243">
        <v>1943</v>
      </c>
      <c r="S8" s="243">
        <v>1636</v>
      </c>
      <c r="T8" s="243">
        <v>90776</v>
      </c>
      <c r="U8" s="243">
        <v>1155</v>
      </c>
      <c r="V8" s="243">
        <v>1785</v>
      </c>
      <c r="W8" s="243">
        <v>1444</v>
      </c>
      <c r="X8" s="355">
        <v>158688</v>
      </c>
      <c r="Z8" s="139"/>
      <c r="AA8" s="341"/>
      <c r="AB8" s="135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</row>
    <row r="9" spans="1:48" ht="13.5" customHeight="1" x14ac:dyDescent="0.15">
      <c r="B9" s="158"/>
      <c r="C9" s="341">
        <v>23</v>
      </c>
      <c r="D9" s="156"/>
      <c r="E9" s="159">
        <v>840</v>
      </c>
      <c r="F9" s="159">
        <v>1680</v>
      </c>
      <c r="G9" s="159">
        <v>1335.647939269408</v>
      </c>
      <c r="H9" s="159">
        <v>271031.79999999993</v>
      </c>
      <c r="I9" s="159">
        <v>1470</v>
      </c>
      <c r="J9" s="159">
        <v>2047.5</v>
      </c>
      <c r="K9" s="159">
        <v>1673.9566267882392</v>
      </c>
      <c r="L9" s="159">
        <v>65300.499999999993</v>
      </c>
      <c r="M9" s="159">
        <v>1470</v>
      </c>
      <c r="N9" s="159">
        <v>2100</v>
      </c>
      <c r="O9" s="159">
        <v>1723.4718123713571</v>
      </c>
      <c r="P9" s="159">
        <v>73734.499999999985</v>
      </c>
      <c r="Q9" s="160">
        <v>1470</v>
      </c>
      <c r="R9" s="159">
        <v>2047.5</v>
      </c>
      <c r="S9" s="159">
        <v>1742.3217152732768</v>
      </c>
      <c r="T9" s="159">
        <v>60999.9</v>
      </c>
      <c r="U9" s="159">
        <v>1260</v>
      </c>
      <c r="V9" s="159">
        <v>1942.5</v>
      </c>
      <c r="W9" s="159">
        <v>1553.4007566755718</v>
      </c>
      <c r="X9" s="160">
        <v>97805.900000000009</v>
      </c>
      <c r="Z9" s="139"/>
      <c r="AA9" s="34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</row>
    <row r="10" spans="1:48" ht="13.5" customHeight="1" x14ac:dyDescent="0.15">
      <c r="B10" s="291"/>
      <c r="C10" s="314">
        <v>24</v>
      </c>
      <c r="D10" s="161"/>
      <c r="E10" s="239">
        <v>735</v>
      </c>
      <c r="F10" s="239">
        <v>1539.1950000000002</v>
      </c>
      <c r="G10" s="240">
        <v>1098.3004379471727</v>
      </c>
      <c r="H10" s="239">
        <v>470915.9</v>
      </c>
      <c r="I10" s="239">
        <v>1365</v>
      </c>
      <c r="J10" s="239">
        <v>1963.5</v>
      </c>
      <c r="K10" s="240">
        <v>1544.4923372214364</v>
      </c>
      <c r="L10" s="239">
        <v>154634.69999999998</v>
      </c>
      <c r="M10" s="239">
        <v>1365</v>
      </c>
      <c r="N10" s="239">
        <v>2047.5</v>
      </c>
      <c r="O10" s="240">
        <v>1582.4579001830184</v>
      </c>
      <c r="P10" s="239">
        <v>169336.6</v>
      </c>
      <c r="Q10" s="318">
        <v>1289.19</v>
      </c>
      <c r="R10" s="241">
        <v>2047.5</v>
      </c>
      <c r="S10" s="240">
        <v>1579.5622403634966</v>
      </c>
      <c r="T10" s="239">
        <v>154959.20000000001</v>
      </c>
      <c r="U10" s="239">
        <v>1155</v>
      </c>
      <c r="V10" s="239">
        <v>1837.5</v>
      </c>
      <c r="W10" s="240">
        <v>1467.6584105787169</v>
      </c>
      <c r="X10" s="239">
        <v>192590.69999999998</v>
      </c>
      <c r="Z10" s="139"/>
      <c r="AA10" s="341"/>
      <c r="AB10" s="13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</row>
    <row r="11" spans="1:48" ht="13.5" customHeight="1" x14ac:dyDescent="0.15">
      <c r="B11" s="413"/>
      <c r="C11" s="414">
        <v>2</v>
      </c>
      <c r="D11" s="415"/>
      <c r="E11" s="243">
        <v>840</v>
      </c>
      <c r="F11" s="243">
        <v>1378.125</v>
      </c>
      <c r="G11" s="243">
        <v>1068.3447124557101</v>
      </c>
      <c r="H11" s="243">
        <v>38936</v>
      </c>
      <c r="I11" s="243">
        <v>1260</v>
      </c>
      <c r="J11" s="243">
        <v>1732.5</v>
      </c>
      <c r="K11" s="243">
        <v>1543.8092392604999</v>
      </c>
      <c r="L11" s="243">
        <v>14424.5</v>
      </c>
      <c r="M11" s="243">
        <v>1260</v>
      </c>
      <c r="N11" s="243">
        <v>1680</v>
      </c>
      <c r="O11" s="243">
        <v>1565.7107514075358</v>
      </c>
      <c r="P11" s="243">
        <v>14569.2</v>
      </c>
      <c r="Q11" s="243">
        <v>1260</v>
      </c>
      <c r="R11" s="243">
        <v>1680</v>
      </c>
      <c r="S11" s="243">
        <v>1556.3329414554148</v>
      </c>
      <c r="T11" s="243">
        <v>13752.199999999999</v>
      </c>
      <c r="U11" s="243">
        <v>1260</v>
      </c>
      <c r="V11" s="243">
        <v>1680</v>
      </c>
      <c r="W11" s="243">
        <v>1499.844355937533</v>
      </c>
      <c r="X11" s="355">
        <v>17806.8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3.5" customHeight="1" x14ac:dyDescent="0.15">
      <c r="B12" s="413"/>
      <c r="C12" s="414">
        <v>3</v>
      </c>
      <c r="D12" s="415"/>
      <c r="E12" s="243">
        <v>892.5</v>
      </c>
      <c r="F12" s="243">
        <v>1417.5</v>
      </c>
      <c r="G12" s="243">
        <v>1132.0442007429965</v>
      </c>
      <c r="H12" s="243">
        <v>42441</v>
      </c>
      <c r="I12" s="243">
        <v>1365</v>
      </c>
      <c r="J12" s="243">
        <v>1750.665</v>
      </c>
      <c r="K12" s="243">
        <v>1593.4620429031897</v>
      </c>
      <c r="L12" s="243">
        <v>13556.9</v>
      </c>
      <c r="M12" s="243">
        <v>1365</v>
      </c>
      <c r="N12" s="243">
        <v>1890</v>
      </c>
      <c r="O12" s="243">
        <v>1618.3787323710887</v>
      </c>
      <c r="P12" s="243">
        <v>15420.7</v>
      </c>
      <c r="Q12" s="243">
        <v>1365</v>
      </c>
      <c r="R12" s="243">
        <v>1890</v>
      </c>
      <c r="S12" s="243">
        <v>1617.6829290195126</v>
      </c>
      <c r="T12" s="243">
        <v>13618.7</v>
      </c>
      <c r="U12" s="243">
        <v>1312.5</v>
      </c>
      <c r="V12" s="243">
        <v>1627.5</v>
      </c>
      <c r="W12" s="243">
        <v>1513.7135828734795</v>
      </c>
      <c r="X12" s="355">
        <v>14828.600000000002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ht="13.5" customHeight="1" x14ac:dyDescent="0.15">
      <c r="B13" s="413"/>
      <c r="C13" s="414">
        <v>4</v>
      </c>
      <c r="D13" s="415"/>
      <c r="E13" s="243">
        <v>945</v>
      </c>
      <c r="F13" s="243">
        <v>1793.5049999999999</v>
      </c>
      <c r="G13" s="355">
        <v>1271.4589984483964</v>
      </c>
      <c r="H13" s="243">
        <v>61991.9</v>
      </c>
      <c r="I13" s="243">
        <v>1470</v>
      </c>
      <c r="J13" s="243">
        <v>1732.5</v>
      </c>
      <c r="K13" s="243">
        <v>1636.4815887779218</v>
      </c>
      <c r="L13" s="243">
        <v>19616.400000000001</v>
      </c>
      <c r="M13" s="243">
        <v>1522.5</v>
      </c>
      <c r="N13" s="243">
        <v>1890</v>
      </c>
      <c r="O13" s="243">
        <v>1701.1710251398531</v>
      </c>
      <c r="P13" s="243">
        <v>21742.5</v>
      </c>
      <c r="Q13" s="243">
        <v>1575</v>
      </c>
      <c r="R13" s="243">
        <v>1890</v>
      </c>
      <c r="S13" s="243">
        <v>1700.7083661129723</v>
      </c>
      <c r="T13" s="243">
        <v>20802.599999999999</v>
      </c>
      <c r="U13" s="243">
        <v>1365</v>
      </c>
      <c r="V13" s="243">
        <v>1680</v>
      </c>
      <c r="W13" s="243">
        <v>1547.5151846665503</v>
      </c>
      <c r="X13" s="355">
        <v>23911.200000000001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ht="13.5" customHeight="1" x14ac:dyDescent="0.15">
      <c r="B14" s="413"/>
      <c r="C14" s="414">
        <v>5</v>
      </c>
      <c r="D14" s="415"/>
      <c r="E14" s="243">
        <v>1155</v>
      </c>
      <c r="F14" s="243">
        <v>1575</v>
      </c>
      <c r="G14" s="243">
        <v>1300.880552049766</v>
      </c>
      <c r="H14" s="243">
        <v>47976.599999999991</v>
      </c>
      <c r="I14" s="243">
        <v>1417.5</v>
      </c>
      <c r="J14" s="243">
        <v>1890</v>
      </c>
      <c r="K14" s="243">
        <v>1676.1307589636574</v>
      </c>
      <c r="L14" s="243">
        <v>15708.500000000002</v>
      </c>
      <c r="M14" s="243">
        <v>1417.5</v>
      </c>
      <c r="N14" s="243">
        <v>1890</v>
      </c>
      <c r="O14" s="243">
        <v>1721.3272824723915</v>
      </c>
      <c r="P14" s="243">
        <v>17891.2</v>
      </c>
      <c r="Q14" s="243">
        <v>1470</v>
      </c>
      <c r="R14" s="243">
        <v>1890</v>
      </c>
      <c r="S14" s="243">
        <v>1734.7945168099004</v>
      </c>
      <c r="T14" s="243">
        <v>17166.8</v>
      </c>
      <c r="U14" s="243">
        <v>1417.5</v>
      </c>
      <c r="V14" s="243">
        <v>1785</v>
      </c>
      <c r="W14" s="243">
        <v>1604.8936703077272</v>
      </c>
      <c r="X14" s="355">
        <v>20642.099999999999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ht="13.5" customHeight="1" x14ac:dyDescent="0.15">
      <c r="B15" s="413"/>
      <c r="C15" s="414">
        <v>6</v>
      </c>
      <c r="D15" s="415"/>
      <c r="E15" s="243">
        <v>1101.9750000000001</v>
      </c>
      <c r="F15" s="243">
        <v>1674.96</v>
      </c>
      <c r="G15" s="243">
        <v>1329.7746819982272</v>
      </c>
      <c r="H15" s="243">
        <v>38938.199999999997</v>
      </c>
      <c r="I15" s="243">
        <v>1470</v>
      </c>
      <c r="J15" s="243">
        <v>1890</v>
      </c>
      <c r="K15" s="243">
        <v>1713.216080582464</v>
      </c>
      <c r="L15" s="243">
        <v>13282.3</v>
      </c>
      <c r="M15" s="243">
        <v>1522.5</v>
      </c>
      <c r="N15" s="243">
        <v>1890</v>
      </c>
      <c r="O15" s="243">
        <v>1735.9156390134531</v>
      </c>
      <c r="P15" s="243">
        <v>14846.6</v>
      </c>
      <c r="Q15" s="243">
        <v>1522.5</v>
      </c>
      <c r="R15" s="243">
        <v>1890</v>
      </c>
      <c r="S15" s="243">
        <v>1738.929243282123</v>
      </c>
      <c r="T15" s="243">
        <v>13719.3</v>
      </c>
      <c r="U15" s="243">
        <v>1470</v>
      </c>
      <c r="V15" s="243">
        <v>1785</v>
      </c>
      <c r="W15" s="243">
        <v>1633.4191083947512</v>
      </c>
      <c r="X15" s="355">
        <v>18092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ht="13.5" customHeight="1" x14ac:dyDescent="0.15">
      <c r="B16" s="413"/>
      <c r="C16" s="414">
        <v>7</v>
      </c>
      <c r="D16" s="415"/>
      <c r="E16" s="243">
        <v>1155</v>
      </c>
      <c r="F16" s="243">
        <v>1650.075</v>
      </c>
      <c r="G16" s="243">
        <v>1328.9420006208034</v>
      </c>
      <c r="H16" s="243">
        <v>54856.799999999996</v>
      </c>
      <c r="I16" s="243">
        <v>1470</v>
      </c>
      <c r="J16" s="243">
        <v>1890</v>
      </c>
      <c r="K16" s="243">
        <v>1715.7243007850832</v>
      </c>
      <c r="L16" s="243">
        <v>21079</v>
      </c>
      <c r="M16" s="243">
        <v>1470</v>
      </c>
      <c r="N16" s="243">
        <v>1995</v>
      </c>
      <c r="O16" s="243">
        <v>1748.0110508351393</v>
      </c>
      <c r="P16" s="243">
        <v>21982.300000000003</v>
      </c>
      <c r="Q16" s="243">
        <v>1470</v>
      </c>
      <c r="R16" s="243">
        <v>1995</v>
      </c>
      <c r="S16" s="243">
        <v>1763.134120798831</v>
      </c>
      <c r="T16" s="243">
        <v>21277.5</v>
      </c>
      <c r="U16" s="243">
        <v>1365</v>
      </c>
      <c r="V16" s="243">
        <v>1785</v>
      </c>
      <c r="W16" s="243">
        <v>1658.6235533622196</v>
      </c>
      <c r="X16" s="355">
        <v>23317.599999999999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2:48" ht="13.5" customHeight="1" x14ac:dyDescent="0.15">
      <c r="B17" s="413"/>
      <c r="C17" s="414">
        <v>8</v>
      </c>
      <c r="D17" s="415"/>
      <c r="E17" s="243">
        <v>1050</v>
      </c>
      <c r="F17" s="243">
        <v>1586.34</v>
      </c>
      <c r="G17" s="243">
        <v>1313.3415611430648</v>
      </c>
      <c r="H17" s="243">
        <v>46180.4</v>
      </c>
      <c r="I17" s="243">
        <v>1470</v>
      </c>
      <c r="J17" s="243">
        <v>1785</v>
      </c>
      <c r="K17" s="243">
        <v>1689.4069289348229</v>
      </c>
      <c r="L17" s="243">
        <v>15575.900000000001</v>
      </c>
      <c r="M17" s="243">
        <v>1470</v>
      </c>
      <c r="N17" s="243">
        <v>1890</v>
      </c>
      <c r="O17" s="243">
        <v>1722.1261265446437</v>
      </c>
      <c r="P17" s="243">
        <v>17144.3</v>
      </c>
      <c r="Q17" s="243">
        <v>1470</v>
      </c>
      <c r="R17" s="243">
        <v>1890</v>
      </c>
      <c r="S17" s="243">
        <v>1743.0116597371068</v>
      </c>
      <c r="T17" s="243">
        <v>14907</v>
      </c>
      <c r="U17" s="243">
        <v>1365</v>
      </c>
      <c r="V17" s="243">
        <v>1785</v>
      </c>
      <c r="W17" s="243">
        <v>1645.7021002787098</v>
      </c>
      <c r="X17" s="355">
        <v>16853.3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2:48" ht="13.5" customHeight="1" x14ac:dyDescent="0.15">
      <c r="B18" s="413"/>
      <c r="C18" s="414">
        <v>9</v>
      </c>
      <c r="D18" s="415"/>
      <c r="E18" s="243">
        <v>1050</v>
      </c>
      <c r="F18" s="243">
        <v>1675.0650000000001</v>
      </c>
      <c r="G18" s="243">
        <v>1339.7558424790191</v>
      </c>
      <c r="H18" s="243">
        <v>51759.799999999996</v>
      </c>
      <c r="I18" s="243">
        <v>1470</v>
      </c>
      <c r="J18" s="243">
        <v>1942.5</v>
      </c>
      <c r="K18" s="243">
        <v>1711.7660292190458</v>
      </c>
      <c r="L18" s="243">
        <v>21942.600000000002</v>
      </c>
      <c r="M18" s="243">
        <v>1522.5</v>
      </c>
      <c r="N18" s="243">
        <v>1995</v>
      </c>
      <c r="O18" s="243">
        <v>1753.7363726701399</v>
      </c>
      <c r="P18" s="243">
        <v>23040.9</v>
      </c>
      <c r="Q18" s="243">
        <v>1522.5</v>
      </c>
      <c r="R18" s="243">
        <v>1995</v>
      </c>
      <c r="S18" s="243">
        <v>1758.9571540166407</v>
      </c>
      <c r="T18" s="243">
        <v>18195.7</v>
      </c>
      <c r="U18" s="243">
        <v>1365</v>
      </c>
      <c r="V18" s="243">
        <v>1837.5</v>
      </c>
      <c r="W18" s="243">
        <v>1641.8410250118313</v>
      </c>
      <c r="X18" s="355">
        <v>23504.7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2:48" ht="13.5" customHeight="1" x14ac:dyDescent="0.15">
      <c r="B19" s="413"/>
      <c r="C19" s="414">
        <v>10</v>
      </c>
      <c r="D19" s="415"/>
      <c r="E19" s="243">
        <v>1050</v>
      </c>
      <c r="F19" s="243">
        <v>1675.0650000000001</v>
      </c>
      <c r="G19" s="243">
        <v>1322.3676389213385</v>
      </c>
      <c r="H19" s="243">
        <v>38664.700000000004</v>
      </c>
      <c r="I19" s="243">
        <v>1575</v>
      </c>
      <c r="J19" s="243">
        <v>1995</v>
      </c>
      <c r="K19" s="243">
        <v>1726.5128572246722</v>
      </c>
      <c r="L19" s="243">
        <v>14587.4</v>
      </c>
      <c r="M19" s="243">
        <v>1575</v>
      </c>
      <c r="N19" s="243">
        <v>1995</v>
      </c>
      <c r="O19" s="243">
        <v>1748.3314574034548</v>
      </c>
      <c r="P19" s="243">
        <v>16582.5</v>
      </c>
      <c r="Q19" s="243">
        <v>1575</v>
      </c>
      <c r="R19" s="243">
        <v>1995</v>
      </c>
      <c r="S19" s="243">
        <v>1765.76512465374</v>
      </c>
      <c r="T19" s="243">
        <v>14068.8</v>
      </c>
      <c r="U19" s="243">
        <v>1575</v>
      </c>
      <c r="V19" s="243">
        <v>1942.5</v>
      </c>
      <c r="W19" s="243">
        <v>1705.3227244351472</v>
      </c>
      <c r="X19" s="355">
        <v>16957.3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2:48" ht="13.5" customHeight="1" x14ac:dyDescent="0.15">
      <c r="B20" s="413"/>
      <c r="C20" s="414">
        <v>11</v>
      </c>
      <c r="D20" s="415"/>
      <c r="E20" s="243">
        <v>945</v>
      </c>
      <c r="F20" s="243">
        <v>1675.0650000000001</v>
      </c>
      <c r="G20" s="243">
        <v>1306.9448009839</v>
      </c>
      <c r="H20" s="243">
        <v>45306.5</v>
      </c>
      <c r="I20" s="243">
        <v>1627.5</v>
      </c>
      <c r="J20" s="243">
        <v>1942.5</v>
      </c>
      <c r="K20" s="243">
        <v>1771.8415479929438</v>
      </c>
      <c r="L20" s="243">
        <v>17333.599999999999</v>
      </c>
      <c r="M20" s="243">
        <v>1627.5</v>
      </c>
      <c r="N20" s="243">
        <v>2047.5</v>
      </c>
      <c r="O20" s="243">
        <v>1795.4268354314072</v>
      </c>
      <c r="P20" s="243">
        <v>17758.800000000003</v>
      </c>
      <c r="Q20" s="243">
        <v>1627.5</v>
      </c>
      <c r="R20" s="243">
        <v>2047.5</v>
      </c>
      <c r="S20" s="243">
        <v>1801.5016400286265</v>
      </c>
      <c r="T20" s="243">
        <v>15360</v>
      </c>
      <c r="U20" s="243">
        <v>1575</v>
      </c>
      <c r="V20" s="243">
        <v>1942.5</v>
      </c>
      <c r="W20" s="243">
        <v>1719.5605107409033</v>
      </c>
      <c r="X20" s="355">
        <v>19870.400000000001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2:48" ht="13.5" customHeight="1" x14ac:dyDescent="0.15">
      <c r="B21" s="413"/>
      <c r="C21" s="414">
        <v>12</v>
      </c>
      <c r="D21" s="415"/>
      <c r="E21" s="243">
        <v>945</v>
      </c>
      <c r="F21" s="243">
        <v>1675.0650000000001</v>
      </c>
      <c r="G21" s="243">
        <v>1367.3617351458622</v>
      </c>
      <c r="H21" s="243">
        <v>63818.700000000004</v>
      </c>
      <c r="I21" s="243">
        <v>1627.5</v>
      </c>
      <c r="J21" s="243">
        <v>1995</v>
      </c>
      <c r="K21" s="243">
        <v>1832.8184317581322</v>
      </c>
      <c r="L21" s="243">
        <v>26927.700000000004</v>
      </c>
      <c r="M21" s="243">
        <v>1627.5</v>
      </c>
      <c r="N21" s="243">
        <v>2050.5450000000001</v>
      </c>
      <c r="O21" s="243">
        <v>1849.8163890836136</v>
      </c>
      <c r="P21" s="243">
        <v>25220.5</v>
      </c>
      <c r="Q21" s="243">
        <v>1627.5</v>
      </c>
      <c r="R21" s="243">
        <v>2050.5450000000001</v>
      </c>
      <c r="S21" s="243">
        <v>1841.6757470323373</v>
      </c>
      <c r="T21" s="243">
        <v>20899.599999999999</v>
      </c>
      <c r="U21" s="355">
        <v>1575</v>
      </c>
      <c r="V21" s="243">
        <v>1942.5</v>
      </c>
      <c r="W21" s="243">
        <v>1804.313227247683</v>
      </c>
      <c r="X21" s="355">
        <v>24810.9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2:48" ht="13.5" customHeight="1" x14ac:dyDescent="0.15">
      <c r="B22" s="413" t="s">
        <v>288</v>
      </c>
      <c r="C22" s="414">
        <v>1</v>
      </c>
      <c r="D22" s="415"/>
      <c r="E22" s="243">
        <v>840</v>
      </c>
      <c r="F22" s="243">
        <v>1678.95</v>
      </c>
      <c r="G22" s="243">
        <v>1156.6066976289417</v>
      </c>
      <c r="H22" s="243">
        <v>40206.700000000004</v>
      </c>
      <c r="I22" s="243">
        <v>1575</v>
      </c>
      <c r="J22" s="243">
        <v>1995</v>
      </c>
      <c r="K22" s="243">
        <v>1852.8626660103271</v>
      </c>
      <c r="L22" s="243">
        <v>17882.3</v>
      </c>
      <c r="M22" s="243">
        <v>1680</v>
      </c>
      <c r="N22" s="243">
        <v>1995</v>
      </c>
      <c r="O22" s="243">
        <v>1880.2919674819514</v>
      </c>
      <c r="P22" s="243">
        <v>19301.699999999997</v>
      </c>
      <c r="Q22" s="243">
        <v>1680</v>
      </c>
      <c r="R22" s="243">
        <v>1995</v>
      </c>
      <c r="S22" s="243">
        <v>1878.2594295042525</v>
      </c>
      <c r="T22" s="243">
        <v>15632.2</v>
      </c>
      <c r="U22" s="243">
        <v>1470</v>
      </c>
      <c r="V22" s="243">
        <v>1942.5</v>
      </c>
      <c r="W22" s="243">
        <v>1755.3852655096928</v>
      </c>
      <c r="X22" s="355">
        <v>19170.8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2:48" ht="13.5" customHeight="1" x14ac:dyDescent="0.15">
      <c r="B23" s="418"/>
      <c r="C23" s="419">
        <v>2</v>
      </c>
      <c r="D23" s="420"/>
      <c r="E23" s="356">
        <v>1050</v>
      </c>
      <c r="F23" s="356">
        <v>1675.0650000000001</v>
      </c>
      <c r="G23" s="356">
        <v>1351.6227891442256</v>
      </c>
      <c r="H23" s="356">
        <v>49668</v>
      </c>
      <c r="I23" s="356">
        <v>1575</v>
      </c>
      <c r="J23" s="356">
        <v>1995</v>
      </c>
      <c r="K23" s="356">
        <v>1792.7564461941893</v>
      </c>
      <c r="L23" s="356">
        <v>16875.3</v>
      </c>
      <c r="M23" s="356">
        <v>1680</v>
      </c>
      <c r="N23" s="356">
        <v>1995</v>
      </c>
      <c r="O23" s="356">
        <v>1853.841893139677</v>
      </c>
      <c r="P23" s="356">
        <v>17239.599999999999</v>
      </c>
      <c r="Q23" s="356">
        <v>1680</v>
      </c>
      <c r="R23" s="356">
        <v>1995</v>
      </c>
      <c r="S23" s="356">
        <v>1848.5703621014445</v>
      </c>
      <c r="T23" s="356">
        <v>14684.6</v>
      </c>
      <c r="U23" s="434">
        <v>1470</v>
      </c>
      <c r="V23" s="357">
        <v>1890</v>
      </c>
      <c r="W23" s="356">
        <v>1734.1858628429097</v>
      </c>
      <c r="X23" s="357">
        <v>19742.100000000002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2:48" ht="13.5" customHeight="1" x14ac:dyDescent="0.15">
      <c r="B24" s="422"/>
      <c r="C24" s="423"/>
      <c r="D24" s="424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2:48" ht="13.5" customHeight="1" x14ac:dyDescent="0.15">
      <c r="B25" s="394"/>
      <c r="C25" s="423"/>
      <c r="D25" s="425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2:48" ht="13.5" customHeight="1" x14ac:dyDescent="0.15">
      <c r="B26" s="422" t="s">
        <v>126</v>
      </c>
      <c r="C26" s="423"/>
      <c r="D26" s="42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2:48" ht="13.5" customHeight="1" x14ac:dyDescent="0.15">
      <c r="B27" s="397">
        <v>41673</v>
      </c>
      <c r="C27" s="398"/>
      <c r="D27" s="399">
        <v>41677</v>
      </c>
      <c r="E27" s="243">
        <v>1050</v>
      </c>
      <c r="F27" s="243">
        <v>1674.96</v>
      </c>
      <c r="G27" s="243">
        <v>1372.1764678384445</v>
      </c>
      <c r="H27" s="243">
        <v>12328.2</v>
      </c>
      <c r="I27" s="243">
        <v>1575</v>
      </c>
      <c r="J27" s="243">
        <v>1995</v>
      </c>
      <c r="K27" s="243">
        <v>1778.9354531607009</v>
      </c>
      <c r="L27" s="243">
        <v>4326.7</v>
      </c>
      <c r="M27" s="243">
        <v>1680</v>
      </c>
      <c r="N27" s="243">
        <v>1995</v>
      </c>
      <c r="O27" s="243">
        <v>1856.8218360166325</v>
      </c>
      <c r="P27" s="243">
        <v>4110.1000000000004</v>
      </c>
      <c r="Q27" s="243">
        <v>1680</v>
      </c>
      <c r="R27" s="243">
        <v>1995</v>
      </c>
      <c r="S27" s="243">
        <v>1843.5802347046413</v>
      </c>
      <c r="T27" s="243">
        <v>3322.8</v>
      </c>
      <c r="U27" s="243">
        <v>1470</v>
      </c>
      <c r="V27" s="243">
        <v>1890</v>
      </c>
      <c r="W27" s="243">
        <v>1701.1950704052288</v>
      </c>
      <c r="X27" s="243">
        <v>5136.3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2:48" ht="13.5" customHeight="1" x14ac:dyDescent="0.15">
      <c r="B28" s="400" t="s">
        <v>127</v>
      </c>
      <c r="C28" s="401"/>
      <c r="D28" s="399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2:48" ht="13.5" customHeight="1" x14ac:dyDescent="0.15">
      <c r="B29" s="397">
        <v>41680</v>
      </c>
      <c r="C29" s="398"/>
      <c r="D29" s="399">
        <v>41684</v>
      </c>
      <c r="E29" s="243">
        <v>1050</v>
      </c>
      <c r="F29" s="243">
        <v>1675.0650000000001</v>
      </c>
      <c r="G29" s="243">
        <v>1252.7747197578233</v>
      </c>
      <c r="H29" s="243">
        <v>15649.8</v>
      </c>
      <c r="I29" s="243">
        <v>1575</v>
      </c>
      <c r="J29" s="243">
        <v>1995</v>
      </c>
      <c r="K29" s="243">
        <v>1808.7899149740194</v>
      </c>
      <c r="L29" s="243">
        <v>4149.2</v>
      </c>
      <c r="M29" s="243">
        <v>1680</v>
      </c>
      <c r="N29" s="243">
        <v>1995</v>
      </c>
      <c r="O29" s="243">
        <v>1855.5820632452048</v>
      </c>
      <c r="P29" s="243">
        <v>4253.2</v>
      </c>
      <c r="Q29" s="243">
        <v>1680</v>
      </c>
      <c r="R29" s="243">
        <v>1995</v>
      </c>
      <c r="S29" s="243">
        <v>1860.1503190735054</v>
      </c>
      <c r="T29" s="243">
        <v>3355.6</v>
      </c>
      <c r="U29" s="243">
        <v>1470</v>
      </c>
      <c r="V29" s="243">
        <v>1890</v>
      </c>
      <c r="W29" s="243">
        <v>1762.183448163619</v>
      </c>
      <c r="X29" s="243">
        <v>4847.7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2:48" ht="13.5" customHeight="1" x14ac:dyDescent="0.15">
      <c r="B30" s="400" t="s">
        <v>128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2:48" ht="13.5" customHeight="1" x14ac:dyDescent="0.15">
      <c r="B31" s="397">
        <v>41687</v>
      </c>
      <c r="C31" s="398"/>
      <c r="D31" s="399">
        <v>41691</v>
      </c>
      <c r="E31" s="132">
        <v>1050</v>
      </c>
      <c r="F31" s="132">
        <v>1675.0650000000001</v>
      </c>
      <c r="G31" s="132">
        <v>1412.1581276848974</v>
      </c>
      <c r="H31" s="132">
        <v>9742.5</v>
      </c>
      <c r="I31" s="132">
        <v>1575</v>
      </c>
      <c r="J31" s="132">
        <v>1949.9549999999999</v>
      </c>
      <c r="K31" s="132">
        <v>1787.4256319893445</v>
      </c>
      <c r="L31" s="132">
        <v>3998.9</v>
      </c>
      <c r="M31" s="132">
        <v>1680</v>
      </c>
      <c r="N31" s="132">
        <v>1995</v>
      </c>
      <c r="O31" s="132">
        <v>1850.0092711584359</v>
      </c>
      <c r="P31" s="132">
        <v>4278.3</v>
      </c>
      <c r="Q31" s="132">
        <v>1680</v>
      </c>
      <c r="R31" s="132">
        <v>1995</v>
      </c>
      <c r="S31" s="132">
        <v>1837.8148135500617</v>
      </c>
      <c r="T31" s="132">
        <v>4177.2</v>
      </c>
      <c r="U31" s="132">
        <v>1470</v>
      </c>
      <c r="V31" s="132">
        <v>1890</v>
      </c>
      <c r="W31" s="132">
        <v>1722.5932034976149</v>
      </c>
      <c r="X31" s="132">
        <v>4886.5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2:48" ht="13.5" customHeight="1" x14ac:dyDescent="0.15">
      <c r="B32" s="400" t="s">
        <v>129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2:48" ht="13.5" customHeight="1" x14ac:dyDescent="0.15">
      <c r="B33" s="397">
        <v>41694</v>
      </c>
      <c r="C33" s="398"/>
      <c r="D33" s="399">
        <v>41698</v>
      </c>
      <c r="E33" s="243">
        <v>1050</v>
      </c>
      <c r="F33" s="243">
        <v>1675.0650000000001</v>
      </c>
      <c r="G33" s="243">
        <v>1371.585256417359</v>
      </c>
      <c r="H33" s="243">
        <v>11947.5</v>
      </c>
      <c r="I33" s="243">
        <v>1575</v>
      </c>
      <c r="J33" s="243">
        <v>1942.5</v>
      </c>
      <c r="K33" s="243">
        <v>1795.4725197808887</v>
      </c>
      <c r="L33" s="243">
        <v>4400.5</v>
      </c>
      <c r="M33" s="243">
        <v>1680</v>
      </c>
      <c r="N33" s="243">
        <v>1995</v>
      </c>
      <c r="O33" s="243">
        <v>1853.5483600906136</v>
      </c>
      <c r="P33" s="243">
        <v>4598</v>
      </c>
      <c r="Q33" s="243">
        <v>1680</v>
      </c>
      <c r="R33" s="243">
        <v>1995</v>
      </c>
      <c r="S33" s="243">
        <v>1854.4428172334021</v>
      </c>
      <c r="T33" s="243">
        <v>3829</v>
      </c>
      <c r="U33" s="243">
        <v>1470</v>
      </c>
      <c r="V33" s="243">
        <v>1890</v>
      </c>
      <c r="W33" s="243">
        <v>1758.6755775914946</v>
      </c>
      <c r="X33" s="243">
        <v>4871.6000000000004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2:48" ht="13.5" customHeight="1" x14ac:dyDescent="0.15">
      <c r="B34" s="400" t="s">
        <v>130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2:48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2:48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2:48" ht="13.5" customHeight="1" x14ac:dyDescent="0.15">
      <c r="B37" s="181"/>
      <c r="C37" s="428"/>
      <c r="D37" s="428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2:48" ht="13.5" customHeight="1" x14ac:dyDescent="0.15">
      <c r="B38" s="226"/>
      <c r="C38" s="428"/>
      <c r="D38" s="428"/>
      <c r="X38" s="353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2:48" ht="13.5" customHeight="1" x14ac:dyDescent="0.15">
      <c r="B39" s="226"/>
      <c r="C39" s="428"/>
      <c r="D39" s="428"/>
      <c r="E39" s="178"/>
      <c r="F39" s="178"/>
      <c r="G39" s="178"/>
      <c r="H39" s="178"/>
      <c r="I39" s="178"/>
      <c r="J39" s="178"/>
      <c r="X39" s="353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2:48" ht="13.5" customHeight="1" x14ac:dyDescent="0.15">
      <c r="B40" s="226"/>
      <c r="C40" s="428"/>
      <c r="D40" s="428"/>
      <c r="E40" s="178"/>
      <c r="F40" s="178"/>
      <c r="G40" s="178"/>
      <c r="H40" s="178"/>
      <c r="I40" s="178"/>
      <c r="J40" s="178"/>
      <c r="X40" s="353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2:48" ht="13.5" customHeight="1" x14ac:dyDescent="0.15">
      <c r="B41" s="181"/>
      <c r="C41" s="428"/>
      <c r="E41" s="178"/>
      <c r="F41" s="178"/>
      <c r="G41" s="178"/>
      <c r="H41" s="178"/>
      <c r="I41" s="178"/>
      <c r="J41" s="178"/>
      <c r="X41" s="353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2:48" ht="13.5" customHeight="1" x14ac:dyDescent="0.15">
      <c r="B42" s="181"/>
      <c r="C42" s="428"/>
      <c r="E42" s="178"/>
      <c r="F42" s="178"/>
      <c r="G42" s="178"/>
      <c r="H42" s="178"/>
      <c r="I42" s="178"/>
      <c r="J42" s="178"/>
      <c r="X42" s="353"/>
    </row>
    <row r="43" spans="2:48" ht="13.5" customHeight="1" x14ac:dyDescent="0.15">
      <c r="B43" s="181"/>
      <c r="C43" s="428"/>
      <c r="X43" s="353"/>
    </row>
    <row r="44" spans="2:48" x14ac:dyDescent="0.15">
      <c r="X44" s="353"/>
    </row>
    <row r="45" spans="2:48" x14ac:dyDescent="0.15">
      <c r="X45" s="353"/>
    </row>
    <row r="46" spans="2:48" x14ac:dyDescent="0.15">
      <c r="X46" s="353"/>
    </row>
    <row r="47" spans="2:48" x14ac:dyDescent="0.15">
      <c r="X47" s="353"/>
    </row>
    <row r="48" spans="2:48" x14ac:dyDescent="0.15">
      <c r="X48" s="353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0" customWidth="1"/>
    <col min="2" max="2" width="8.125" style="180" customWidth="1"/>
    <col min="3" max="3" width="2.875" style="180" customWidth="1"/>
    <col min="4" max="4" width="7.3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09"/>
      <c r="C1" s="409"/>
      <c r="D1" s="409"/>
      <c r="R1" s="135"/>
      <c r="S1" s="410"/>
      <c r="T1" s="410"/>
      <c r="U1" s="410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近交雑32!B2</f>
        <v>(4)交雑牛チルド「3」の品目別価格　（つづき）</v>
      </c>
      <c r="C2" s="411"/>
      <c r="D2" s="411"/>
      <c r="R2" s="177"/>
      <c r="S2" s="135"/>
      <c r="T2" s="412"/>
      <c r="U2" s="412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1"/>
      <c r="C3" s="411"/>
      <c r="D3" s="411"/>
      <c r="P3" s="181" t="s">
        <v>88</v>
      </c>
      <c r="R3" s="177"/>
      <c r="S3" s="412"/>
      <c r="T3" s="412"/>
      <c r="U3" s="412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7" t="s">
        <v>258</v>
      </c>
      <c r="D5" s="346"/>
      <c r="E5" s="369" t="s">
        <v>285</v>
      </c>
      <c r="F5" s="370"/>
      <c r="G5" s="370"/>
      <c r="H5" s="371"/>
      <c r="I5" s="369" t="s">
        <v>286</v>
      </c>
      <c r="J5" s="370"/>
      <c r="K5" s="370"/>
      <c r="L5" s="371"/>
      <c r="M5" s="369" t="s">
        <v>287</v>
      </c>
      <c r="N5" s="370"/>
      <c r="O5" s="370"/>
      <c r="P5" s="371"/>
      <c r="R5" s="177"/>
      <c r="S5" s="135"/>
      <c r="T5" s="372"/>
      <c r="U5" s="373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7"/>
      <c r="AI5" s="177"/>
    </row>
    <row r="6" spans="1:35" ht="13.5" customHeight="1" x14ac:dyDescent="0.15">
      <c r="B6" s="350" t="s">
        <v>274</v>
      </c>
      <c r="C6" s="373"/>
      <c r="D6" s="352"/>
      <c r="E6" s="375" t="s">
        <v>275</v>
      </c>
      <c r="F6" s="375" t="s">
        <v>171</v>
      </c>
      <c r="G6" s="375" t="s">
        <v>276</v>
      </c>
      <c r="H6" s="375" t="s">
        <v>99</v>
      </c>
      <c r="I6" s="375" t="s">
        <v>275</v>
      </c>
      <c r="J6" s="375" t="s">
        <v>171</v>
      </c>
      <c r="K6" s="375" t="s">
        <v>276</v>
      </c>
      <c r="L6" s="375" t="s">
        <v>99</v>
      </c>
      <c r="M6" s="375" t="s">
        <v>275</v>
      </c>
      <c r="N6" s="375" t="s">
        <v>171</v>
      </c>
      <c r="O6" s="375" t="s">
        <v>276</v>
      </c>
      <c r="P6" s="375" t="s">
        <v>99</v>
      </c>
      <c r="R6" s="177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7"/>
      <c r="AI6" s="177"/>
    </row>
    <row r="7" spans="1:35" ht="13.5" customHeight="1" x14ac:dyDescent="0.15">
      <c r="B7" s="150"/>
      <c r="C7" s="151"/>
      <c r="D7" s="161"/>
      <c r="E7" s="377"/>
      <c r="F7" s="377"/>
      <c r="G7" s="377" t="s">
        <v>277</v>
      </c>
      <c r="H7" s="377"/>
      <c r="I7" s="377"/>
      <c r="J7" s="377"/>
      <c r="K7" s="377" t="s">
        <v>277</v>
      </c>
      <c r="L7" s="377"/>
      <c r="M7" s="377"/>
      <c r="N7" s="377"/>
      <c r="O7" s="377" t="s">
        <v>277</v>
      </c>
      <c r="P7" s="377"/>
      <c r="R7" s="177"/>
      <c r="S7" s="135"/>
      <c r="T7" s="135"/>
      <c r="U7" s="135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7"/>
      <c r="AI7" s="177"/>
    </row>
    <row r="8" spans="1:35" ht="13.5" customHeight="1" x14ac:dyDescent="0.15">
      <c r="B8" s="158" t="s">
        <v>295</v>
      </c>
      <c r="C8" s="341">
        <v>22</v>
      </c>
      <c r="D8" s="156" t="s">
        <v>296</v>
      </c>
      <c r="E8" s="243">
        <v>840</v>
      </c>
      <c r="F8" s="243">
        <v>1365</v>
      </c>
      <c r="G8" s="243">
        <v>1032</v>
      </c>
      <c r="H8" s="243">
        <v>251504</v>
      </c>
      <c r="I8" s="243">
        <v>1260</v>
      </c>
      <c r="J8" s="243">
        <v>1838</v>
      </c>
      <c r="K8" s="243">
        <v>1573</v>
      </c>
      <c r="L8" s="243">
        <v>404889</v>
      </c>
      <c r="M8" s="243">
        <v>1680</v>
      </c>
      <c r="N8" s="243">
        <v>2520</v>
      </c>
      <c r="O8" s="243">
        <v>2103</v>
      </c>
      <c r="P8" s="355">
        <v>968302</v>
      </c>
      <c r="Q8" s="201"/>
      <c r="R8" s="177"/>
      <c r="S8" s="139"/>
      <c r="T8" s="34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41">
        <v>23</v>
      </c>
      <c r="D9" s="156"/>
      <c r="E9" s="159">
        <v>945</v>
      </c>
      <c r="F9" s="159">
        <v>1312.5</v>
      </c>
      <c r="G9" s="160">
        <v>1078.1214954268244</v>
      </c>
      <c r="H9" s="159">
        <v>181500.90000000002</v>
      </c>
      <c r="I9" s="159">
        <v>1410.4649999999999</v>
      </c>
      <c r="J9" s="159">
        <v>1942.5</v>
      </c>
      <c r="K9" s="159">
        <v>1671.6195967946112</v>
      </c>
      <c r="L9" s="159">
        <v>352923.39999999985</v>
      </c>
      <c r="M9" s="159">
        <v>1890</v>
      </c>
      <c r="N9" s="159">
        <v>2520</v>
      </c>
      <c r="O9" s="159">
        <v>2143.9757885504296</v>
      </c>
      <c r="P9" s="160">
        <v>1050836.0999999999</v>
      </c>
      <c r="Q9" s="201"/>
      <c r="R9" s="177"/>
      <c r="S9" s="139"/>
      <c r="T9" s="34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291"/>
      <c r="C10" s="314">
        <v>24</v>
      </c>
      <c r="D10" s="161"/>
      <c r="E10" s="258">
        <v>840</v>
      </c>
      <c r="F10" s="258">
        <v>1365</v>
      </c>
      <c r="G10" s="162">
        <v>996.10958261482654</v>
      </c>
      <c r="H10" s="258">
        <v>232237</v>
      </c>
      <c r="I10" s="258">
        <v>1260</v>
      </c>
      <c r="J10" s="258">
        <v>2047.5</v>
      </c>
      <c r="K10" s="162">
        <v>1552.7444879333771</v>
      </c>
      <c r="L10" s="258">
        <v>276227.09999999998</v>
      </c>
      <c r="M10" s="258">
        <v>1680</v>
      </c>
      <c r="N10" s="258">
        <v>2520</v>
      </c>
      <c r="O10" s="162">
        <v>1951.0670229522582</v>
      </c>
      <c r="P10" s="429">
        <v>1195173.3</v>
      </c>
      <c r="Q10" s="177"/>
      <c r="R10" s="177"/>
      <c r="S10" s="139"/>
      <c r="T10" s="34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3"/>
      <c r="C11" s="414">
        <v>2</v>
      </c>
      <c r="D11" s="415"/>
      <c r="E11" s="243">
        <v>892.5</v>
      </c>
      <c r="F11" s="243">
        <v>1606.5</v>
      </c>
      <c r="G11" s="355">
        <v>1073.4195834872555</v>
      </c>
      <c r="H11" s="243">
        <v>22496.899999999998</v>
      </c>
      <c r="I11" s="243">
        <v>1155</v>
      </c>
      <c r="J11" s="243">
        <v>1732.5</v>
      </c>
      <c r="K11" s="243">
        <v>1581.6454685328133</v>
      </c>
      <c r="L11" s="243">
        <v>19156.399999999998</v>
      </c>
      <c r="M11" s="243">
        <v>1732.5</v>
      </c>
      <c r="N11" s="243">
        <v>2467.5</v>
      </c>
      <c r="O11" s="355">
        <v>2018.3028960065092</v>
      </c>
      <c r="P11" s="355">
        <v>119358.39999999999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3.5" customHeight="1" x14ac:dyDescent="0.15">
      <c r="B12" s="413"/>
      <c r="C12" s="414">
        <v>3</v>
      </c>
      <c r="D12" s="415"/>
      <c r="E12" s="243">
        <v>945</v>
      </c>
      <c r="F12" s="243">
        <v>1365</v>
      </c>
      <c r="G12" s="243">
        <v>1070.6538674845594</v>
      </c>
      <c r="H12" s="243">
        <v>16555</v>
      </c>
      <c r="I12" s="243">
        <v>1447.2149999999999</v>
      </c>
      <c r="J12" s="243">
        <v>1874.25</v>
      </c>
      <c r="K12" s="243">
        <v>1586.2590687109598</v>
      </c>
      <c r="L12" s="243">
        <v>21376.5</v>
      </c>
      <c r="M12" s="243">
        <v>1732.5</v>
      </c>
      <c r="N12" s="243">
        <v>2486.4</v>
      </c>
      <c r="O12" s="243">
        <v>2078.1704174078523</v>
      </c>
      <c r="P12" s="355">
        <v>96898.3</v>
      </c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13.5" customHeight="1" x14ac:dyDescent="0.15">
      <c r="B13" s="413"/>
      <c r="C13" s="414">
        <v>4</v>
      </c>
      <c r="D13" s="415"/>
      <c r="E13" s="243">
        <v>945</v>
      </c>
      <c r="F13" s="243">
        <v>1273.6500000000001</v>
      </c>
      <c r="G13" s="243">
        <v>1090.2046226237751</v>
      </c>
      <c r="H13" s="243">
        <v>24581.5</v>
      </c>
      <c r="I13" s="243">
        <v>1365</v>
      </c>
      <c r="J13" s="243">
        <v>1890</v>
      </c>
      <c r="K13" s="243">
        <v>1623.5223315812227</v>
      </c>
      <c r="L13" s="243">
        <v>24602.699999999997</v>
      </c>
      <c r="M13" s="243">
        <v>1732.5</v>
      </c>
      <c r="N13" s="243">
        <v>2467.5</v>
      </c>
      <c r="O13" s="243">
        <v>2082.9173369105561</v>
      </c>
      <c r="P13" s="355">
        <v>122871.2</v>
      </c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13.5" customHeight="1" x14ac:dyDescent="0.15">
      <c r="B14" s="413"/>
      <c r="C14" s="414">
        <v>5</v>
      </c>
      <c r="D14" s="415"/>
      <c r="E14" s="243">
        <v>840</v>
      </c>
      <c r="F14" s="243">
        <v>1312.5</v>
      </c>
      <c r="G14" s="243">
        <v>1058.3817748250224</v>
      </c>
      <c r="H14" s="243">
        <v>19676.400000000001</v>
      </c>
      <c r="I14" s="243">
        <v>1417.5</v>
      </c>
      <c r="J14" s="243">
        <v>1890</v>
      </c>
      <c r="K14" s="243">
        <v>1700.3808467949377</v>
      </c>
      <c r="L14" s="243">
        <v>24246.7</v>
      </c>
      <c r="M14" s="243">
        <v>1890</v>
      </c>
      <c r="N14" s="243">
        <v>2625</v>
      </c>
      <c r="O14" s="243">
        <v>2182.541577748309</v>
      </c>
      <c r="P14" s="355">
        <v>115554.8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3"/>
      <c r="C15" s="414">
        <v>6</v>
      </c>
      <c r="D15" s="415"/>
      <c r="E15" s="243">
        <v>945</v>
      </c>
      <c r="F15" s="243">
        <v>1417.5</v>
      </c>
      <c r="G15" s="243">
        <v>1096.8657696546657</v>
      </c>
      <c r="H15" s="243">
        <v>20659</v>
      </c>
      <c r="I15" s="243">
        <v>1470</v>
      </c>
      <c r="J15" s="243">
        <v>1890</v>
      </c>
      <c r="K15" s="243">
        <v>1703.5009189548277</v>
      </c>
      <c r="L15" s="243">
        <v>16085.400000000001</v>
      </c>
      <c r="M15" s="243">
        <v>1890</v>
      </c>
      <c r="N15" s="243">
        <v>2625</v>
      </c>
      <c r="O15" s="243">
        <v>2162.0176965859114</v>
      </c>
      <c r="P15" s="355">
        <v>95754.8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3"/>
      <c r="C16" s="414">
        <v>7</v>
      </c>
      <c r="D16" s="415"/>
      <c r="E16" s="243">
        <v>945</v>
      </c>
      <c r="F16" s="243">
        <v>1312.5</v>
      </c>
      <c r="G16" s="243">
        <v>1100.2119296841327</v>
      </c>
      <c r="H16" s="243">
        <v>25946.799999999999</v>
      </c>
      <c r="I16" s="243">
        <v>1470</v>
      </c>
      <c r="J16" s="243">
        <v>1995</v>
      </c>
      <c r="K16" s="243">
        <v>1696.4910559806785</v>
      </c>
      <c r="L16" s="243">
        <v>21228.9</v>
      </c>
      <c r="M16" s="243">
        <v>1837.5</v>
      </c>
      <c r="N16" s="243">
        <v>2625</v>
      </c>
      <c r="O16" s="243">
        <v>2159.7876483853893</v>
      </c>
      <c r="P16" s="355">
        <v>109838.70000000001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3"/>
      <c r="C17" s="414">
        <v>8</v>
      </c>
      <c r="D17" s="415"/>
      <c r="E17" s="243">
        <v>892.5</v>
      </c>
      <c r="F17" s="243">
        <v>1273.6500000000001</v>
      </c>
      <c r="G17" s="243">
        <v>1086.3095524758564</v>
      </c>
      <c r="H17" s="243">
        <v>16199.199999999999</v>
      </c>
      <c r="I17" s="243">
        <v>1470</v>
      </c>
      <c r="J17" s="243">
        <v>1995</v>
      </c>
      <c r="K17" s="243">
        <v>1736.2885335781091</v>
      </c>
      <c r="L17" s="243">
        <v>19706.8</v>
      </c>
      <c r="M17" s="243">
        <v>1890</v>
      </c>
      <c r="N17" s="243">
        <v>2609.25</v>
      </c>
      <c r="O17" s="243">
        <v>2166.0789355316624</v>
      </c>
      <c r="P17" s="355">
        <v>95478.6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3"/>
      <c r="C18" s="414">
        <v>9</v>
      </c>
      <c r="D18" s="415"/>
      <c r="E18" s="243">
        <v>892.5</v>
      </c>
      <c r="F18" s="243">
        <v>1312.5</v>
      </c>
      <c r="G18" s="243">
        <v>1095.5252820247231</v>
      </c>
      <c r="H18" s="243">
        <v>27120</v>
      </c>
      <c r="I18" s="243">
        <v>1365</v>
      </c>
      <c r="J18" s="243">
        <v>1995</v>
      </c>
      <c r="K18" s="243">
        <v>1740.7746784325454</v>
      </c>
      <c r="L18" s="243">
        <v>25427.899999999998</v>
      </c>
      <c r="M18" s="243">
        <v>1837.5</v>
      </c>
      <c r="N18" s="243">
        <v>2625</v>
      </c>
      <c r="O18" s="243">
        <v>2187.8516833641092</v>
      </c>
      <c r="P18" s="355">
        <v>130813.40000000001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3"/>
      <c r="C19" s="414">
        <v>10</v>
      </c>
      <c r="D19" s="415"/>
      <c r="E19" s="243">
        <v>945</v>
      </c>
      <c r="F19" s="243">
        <v>1312.5</v>
      </c>
      <c r="G19" s="243">
        <v>1141.4208092485551</v>
      </c>
      <c r="H19" s="243">
        <v>22228.399999999998</v>
      </c>
      <c r="I19" s="243">
        <v>1463.7</v>
      </c>
      <c r="J19" s="243">
        <v>1995</v>
      </c>
      <c r="K19" s="243">
        <v>1744.8957104251513</v>
      </c>
      <c r="L19" s="243">
        <v>20661.500000000004</v>
      </c>
      <c r="M19" s="243">
        <v>1874.25</v>
      </c>
      <c r="N19" s="243">
        <v>2625</v>
      </c>
      <c r="O19" s="243">
        <v>2258.6828625668536</v>
      </c>
      <c r="P19" s="355">
        <v>101726.70000000001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3"/>
      <c r="C20" s="414">
        <v>11</v>
      </c>
      <c r="D20" s="415"/>
      <c r="E20" s="243">
        <v>892.5</v>
      </c>
      <c r="F20" s="243">
        <v>1417.5</v>
      </c>
      <c r="G20" s="243">
        <v>1170.3099857835489</v>
      </c>
      <c r="H20" s="243">
        <v>23283.4</v>
      </c>
      <c r="I20" s="243">
        <v>1575</v>
      </c>
      <c r="J20" s="243">
        <v>2094.75</v>
      </c>
      <c r="K20" s="243">
        <v>1789.3303114793898</v>
      </c>
      <c r="L20" s="243">
        <v>19291.3</v>
      </c>
      <c r="M20" s="243">
        <v>1890</v>
      </c>
      <c r="N20" s="243">
        <v>2665.8450000000003</v>
      </c>
      <c r="O20" s="243">
        <v>2347.7197544341125</v>
      </c>
      <c r="P20" s="355">
        <v>128391.9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3"/>
      <c r="C21" s="414">
        <v>12</v>
      </c>
      <c r="D21" s="415"/>
      <c r="E21" s="243">
        <v>997.5</v>
      </c>
      <c r="F21" s="243">
        <v>1428</v>
      </c>
      <c r="G21" s="243">
        <v>1202.9718234958596</v>
      </c>
      <c r="H21" s="243">
        <v>26434.3</v>
      </c>
      <c r="I21" s="243">
        <v>1575</v>
      </c>
      <c r="J21" s="243">
        <v>2072.8049999999998</v>
      </c>
      <c r="K21" s="243">
        <v>1834.9811530908341</v>
      </c>
      <c r="L21" s="243">
        <v>28067.599999999999</v>
      </c>
      <c r="M21" s="243">
        <v>1995</v>
      </c>
      <c r="N21" s="243">
        <v>2730</v>
      </c>
      <c r="O21" s="243">
        <v>2356.1561818574228</v>
      </c>
      <c r="P21" s="355">
        <v>142301.6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3" t="s">
        <v>288</v>
      </c>
      <c r="C22" s="414">
        <v>1</v>
      </c>
      <c r="D22" s="415"/>
      <c r="E22" s="243">
        <v>997.5</v>
      </c>
      <c r="F22" s="243">
        <v>1428</v>
      </c>
      <c r="G22" s="243">
        <v>1184.8319358390938</v>
      </c>
      <c r="H22" s="243">
        <v>23145.200000000004</v>
      </c>
      <c r="I22" s="243">
        <v>1627.5</v>
      </c>
      <c r="J22" s="243">
        <v>1995</v>
      </c>
      <c r="K22" s="243">
        <v>1848.4475093188753</v>
      </c>
      <c r="L22" s="243">
        <v>23752.399999999998</v>
      </c>
      <c r="M22" s="243">
        <v>1890</v>
      </c>
      <c r="N22" s="243">
        <v>2745.75</v>
      </c>
      <c r="O22" s="243">
        <v>2345.8132634616791</v>
      </c>
      <c r="P22" s="355">
        <v>129772.09999999999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18"/>
      <c r="C23" s="419">
        <v>2</v>
      </c>
      <c r="D23" s="420"/>
      <c r="E23" s="356">
        <v>997.5</v>
      </c>
      <c r="F23" s="356">
        <v>1417.5</v>
      </c>
      <c r="G23" s="356">
        <v>1183.4711690735646</v>
      </c>
      <c r="H23" s="356">
        <v>25008.300000000003</v>
      </c>
      <c r="I23" s="356">
        <v>1627.5</v>
      </c>
      <c r="J23" s="356">
        <v>1995</v>
      </c>
      <c r="K23" s="356">
        <v>1791.5464490413428</v>
      </c>
      <c r="L23" s="356">
        <v>18290.8</v>
      </c>
      <c r="M23" s="356">
        <v>1995</v>
      </c>
      <c r="N23" s="356">
        <v>2745.75</v>
      </c>
      <c r="O23" s="356">
        <v>2279.5803644816106</v>
      </c>
      <c r="P23" s="357">
        <v>107871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2"/>
      <c r="C24" s="423"/>
      <c r="D24" s="424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4"/>
      <c r="C25" s="423"/>
      <c r="D25" s="425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2" t="s">
        <v>126</v>
      </c>
      <c r="C26" s="423"/>
      <c r="D26" s="42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7">
        <v>41673</v>
      </c>
      <c r="C27" s="398"/>
      <c r="D27" s="399">
        <v>41677</v>
      </c>
      <c r="E27" s="243">
        <v>997.5</v>
      </c>
      <c r="F27" s="243">
        <v>1417.5</v>
      </c>
      <c r="G27" s="243">
        <v>1149.3225644650151</v>
      </c>
      <c r="H27" s="243">
        <v>6050.7</v>
      </c>
      <c r="I27" s="243">
        <v>1680</v>
      </c>
      <c r="J27" s="243">
        <v>1995</v>
      </c>
      <c r="K27" s="243">
        <v>1827.211195318496</v>
      </c>
      <c r="L27" s="243">
        <v>5357.9</v>
      </c>
      <c r="M27" s="243">
        <v>1995</v>
      </c>
      <c r="N27" s="243">
        <v>2745.75</v>
      </c>
      <c r="O27" s="243">
        <v>2265.6107858564878</v>
      </c>
      <c r="P27" s="243">
        <v>30541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0" t="s">
        <v>127</v>
      </c>
      <c r="C28" s="401"/>
      <c r="D28" s="399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7">
        <v>41680</v>
      </c>
      <c r="C29" s="398"/>
      <c r="D29" s="399">
        <v>41684</v>
      </c>
      <c r="E29" s="243">
        <v>997.5</v>
      </c>
      <c r="F29" s="243">
        <v>1417.5</v>
      </c>
      <c r="G29" s="243">
        <v>1202.9359070633645</v>
      </c>
      <c r="H29" s="243">
        <v>7555.1</v>
      </c>
      <c r="I29" s="243">
        <v>1680</v>
      </c>
      <c r="J29" s="243">
        <v>1953</v>
      </c>
      <c r="K29" s="243">
        <v>1797.8999607945634</v>
      </c>
      <c r="L29" s="243">
        <v>3530.2</v>
      </c>
      <c r="M29" s="243">
        <v>1995</v>
      </c>
      <c r="N29" s="243">
        <v>2651.25</v>
      </c>
      <c r="O29" s="243">
        <v>2287.6872333541514</v>
      </c>
      <c r="P29" s="243">
        <v>22054.9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0" t="s">
        <v>128</v>
      </c>
      <c r="C30" s="401"/>
      <c r="D30" s="399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7">
        <v>41687</v>
      </c>
      <c r="C31" s="398"/>
      <c r="D31" s="399">
        <v>41691</v>
      </c>
      <c r="E31" s="132">
        <v>997.5</v>
      </c>
      <c r="F31" s="132">
        <v>1417.5</v>
      </c>
      <c r="G31" s="132">
        <v>1191.3581499352713</v>
      </c>
      <c r="H31" s="132">
        <v>4706.1000000000004</v>
      </c>
      <c r="I31" s="132">
        <v>1680</v>
      </c>
      <c r="J31" s="132">
        <v>1953</v>
      </c>
      <c r="K31" s="132">
        <v>1761.2733780160859</v>
      </c>
      <c r="L31" s="132">
        <v>3718.7</v>
      </c>
      <c r="M31" s="132">
        <v>1995</v>
      </c>
      <c r="N31" s="132">
        <v>2651.25</v>
      </c>
      <c r="O31" s="132">
        <v>2298.7642728449991</v>
      </c>
      <c r="P31" s="132">
        <v>25830.1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0" t="s">
        <v>129</v>
      </c>
      <c r="C32" s="401"/>
      <c r="D32" s="399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7">
        <v>41694</v>
      </c>
      <c r="C33" s="398"/>
      <c r="D33" s="399">
        <v>41698</v>
      </c>
      <c r="E33" s="243">
        <v>997.5</v>
      </c>
      <c r="F33" s="243">
        <v>1407</v>
      </c>
      <c r="G33" s="243">
        <v>1181.2208426880939</v>
      </c>
      <c r="H33" s="243">
        <v>6696.4</v>
      </c>
      <c r="I33" s="243">
        <v>1627.5</v>
      </c>
      <c r="J33" s="243">
        <v>1953</v>
      </c>
      <c r="K33" s="243">
        <v>1774.4442948768708</v>
      </c>
      <c r="L33" s="243">
        <v>5684</v>
      </c>
      <c r="M33" s="243">
        <v>1995</v>
      </c>
      <c r="N33" s="243">
        <v>2625</v>
      </c>
      <c r="O33" s="243">
        <v>2273.3594079495315</v>
      </c>
      <c r="P33" s="243">
        <v>29445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0" t="s">
        <v>130</v>
      </c>
      <c r="C34" s="401"/>
      <c r="D34" s="399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3.5" customHeight="1" x14ac:dyDescent="0.15">
      <c r="B37" s="181"/>
      <c r="C37" s="428"/>
      <c r="D37" s="428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</row>
    <row r="38" spans="2:35" ht="13.5" customHeight="1" x14ac:dyDescent="0.15">
      <c r="B38" s="226"/>
      <c r="C38" s="428"/>
      <c r="D38" s="428"/>
      <c r="P38" s="353"/>
      <c r="Q38" s="177"/>
    </row>
    <row r="39" spans="2:35" ht="13.5" customHeight="1" x14ac:dyDescent="0.15">
      <c r="B39" s="226"/>
      <c r="C39" s="428"/>
      <c r="D39" s="428"/>
      <c r="E39" s="178"/>
      <c r="F39" s="178"/>
      <c r="G39" s="178"/>
      <c r="H39" s="178"/>
      <c r="P39" s="353"/>
      <c r="Q39" s="177"/>
    </row>
    <row r="40" spans="2:35" ht="13.5" customHeight="1" x14ac:dyDescent="0.15">
      <c r="B40" s="226"/>
      <c r="C40" s="428"/>
      <c r="D40" s="428"/>
      <c r="E40" s="178"/>
      <c r="F40" s="178"/>
      <c r="G40" s="178"/>
      <c r="H40" s="178"/>
      <c r="P40" s="353"/>
      <c r="Q40" s="177"/>
    </row>
    <row r="41" spans="2:35" ht="13.5" customHeight="1" x14ac:dyDescent="0.15">
      <c r="B41" s="181"/>
      <c r="C41" s="428"/>
      <c r="E41" s="178"/>
      <c r="F41" s="178"/>
      <c r="G41" s="178"/>
      <c r="H41" s="178"/>
      <c r="P41" s="353"/>
      <c r="Q41" s="177"/>
    </row>
    <row r="42" spans="2:35" ht="13.5" customHeight="1" x14ac:dyDescent="0.15">
      <c r="B42" s="181"/>
      <c r="C42" s="428"/>
      <c r="E42" s="178"/>
      <c r="F42" s="178"/>
      <c r="G42" s="178"/>
      <c r="H42" s="178"/>
      <c r="P42" s="353"/>
      <c r="Q42" s="177"/>
    </row>
    <row r="43" spans="2:35" ht="13.5" customHeight="1" x14ac:dyDescent="0.15">
      <c r="B43" s="181"/>
      <c r="C43" s="428"/>
      <c r="E43" s="177"/>
      <c r="F43" s="177"/>
      <c r="G43" s="177"/>
      <c r="H43" s="177"/>
      <c r="P43" s="353"/>
      <c r="Q43" s="177"/>
    </row>
    <row r="44" spans="2:35" x14ac:dyDescent="0.15">
      <c r="P44" s="177"/>
      <c r="Q44" s="177"/>
    </row>
    <row r="45" spans="2:35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5.25" customHeight="1" x14ac:dyDescent="0.15">
      <c r="B1" s="368"/>
      <c r="C1" s="368"/>
      <c r="D1" s="368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5.25" customHeight="1" x14ac:dyDescent="0.15">
      <c r="B3" s="340"/>
      <c r="C3" s="340"/>
      <c r="D3" s="340"/>
      <c r="T3" s="138" t="s">
        <v>145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47" t="s">
        <v>258</v>
      </c>
      <c r="D5" s="346"/>
      <c r="E5" s="347" t="s">
        <v>289</v>
      </c>
      <c r="F5" s="348"/>
      <c r="G5" s="348"/>
      <c r="H5" s="349"/>
      <c r="I5" s="347" t="s">
        <v>298</v>
      </c>
      <c r="J5" s="348"/>
      <c r="K5" s="348"/>
      <c r="L5" s="349"/>
      <c r="M5" s="347" t="s">
        <v>290</v>
      </c>
      <c r="N5" s="348"/>
      <c r="O5" s="348"/>
      <c r="P5" s="349"/>
      <c r="Q5" s="347" t="s">
        <v>291</v>
      </c>
      <c r="R5" s="348"/>
      <c r="S5" s="348"/>
      <c r="T5" s="349"/>
      <c r="U5" s="135"/>
      <c r="V5" s="135"/>
      <c r="W5" s="135"/>
      <c r="X5" s="372"/>
      <c r="Y5" s="373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135"/>
    </row>
    <row r="6" spans="2:42" ht="13.5" customHeight="1" x14ac:dyDescent="0.15">
      <c r="B6" s="350" t="s">
        <v>261</v>
      </c>
      <c r="C6" s="373"/>
      <c r="D6" s="374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275</v>
      </c>
      <c r="J6" s="149" t="s">
        <v>171</v>
      </c>
      <c r="K6" s="144" t="s">
        <v>276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Q6" s="148" t="s">
        <v>96</v>
      </c>
      <c r="R6" s="149" t="s">
        <v>97</v>
      </c>
      <c r="S6" s="144" t="s">
        <v>98</v>
      </c>
      <c r="T6" s="149" t="s">
        <v>99</v>
      </c>
      <c r="U6" s="135"/>
      <c r="V6" s="135"/>
      <c r="W6" s="373"/>
      <c r="X6" s="373"/>
      <c r="Y6" s="373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100</v>
      </c>
      <c r="H7" s="153"/>
      <c r="I7" s="152"/>
      <c r="J7" s="153"/>
      <c r="K7" s="154" t="s">
        <v>277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0" customFormat="1" ht="13.5" customHeight="1" x14ac:dyDescent="0.15">
      <c r="B8" s="158"/>
      <c r="C8" s="341">
        <v>21</v>
      </c>
      <c r="D8" s="135"/>
      <c r="E8" s="221" t="s">
        <v>265</v>
      </c>
      <c r="F8" s="247" t="s">
        <v>265</v>
      </c>
      <c r="G8" s="221" t="s">
        <v>265</v>
      </c>
      <c r="H8" s="355">
        <v>79</v>
      </c>
      <c r="I8" s="221" t="s">
        <v>265</v>
      </c>
      <c r="J8" s="247" t="s">
        <v>265</v>
      </c>
      <c r="K8" s="221" t="s">
        <v>265</v>
      </c>
      <c r="L8" s="355">
        <v>4041</v>
      </c>
      <c r="M8" s="243">
        <v>2520</v>
      </c>
      <c r="N8" s="353">
        <v>4200</v>
      </c>
      <c r="O8" s="243">
        <v>3039</v>
      </c>
      <c r="P8" s="355">
        <v>35400</v>
      </c>
      <c r="Q8" s="243">
        <v>3675</v>
      </c>
      <c r="R8" s="353">
        <v>4830</v>
      </c>
      <c r="S8" s="243">
        <v>4132</v>
      </c>
      <c r="T8" s="355">
        <v>51378</v>
      </c>
      <c r="U8" s="135"/>
      <c r="V8" s="177"/>
      <c r="W8" s="139"/>
      <c r="X8" s="341"/>
      <c r="Y8" s="135"/>
      <c r="Z8" s="247"/>
      <c r="AA8" s="247"/>
      <c r="AB8" s="247"/>
      <c r="AC8" s="247"/>
      <c r="AD8" s="247"/>
      <c r="AE8" s="247"/>
      <c r="AF8" s="247"/>
      <c r="AG8" s="353"/>
      <c r="AH8" s="353"/>
      <c r="AI8" s="353"/>
      <c r="AJ8" s="353"/>
      <c r="AK8" s="353"/>
      <c r="AL8" s="353"/>
      <c r="AM8" s="353"/>
      <c r="AN8" s="353"/>
      <c r="AO8" s="353"/>
      <c r="AP8" s="177"/>
    </row>
    <row r="9" spans="2:42" s="180" customFormat="1" ht="13.5" customHeight="1" x14ac:dyDescent="0.15">
      <c r="B9" s="158"/>
      <c r="C9" s="341">
        <v>22</v>
      </c>
      <c r="D9" s="156"/>
      <c r="E9" s="221" t="s">
        <v>265</v>
      </c>
      <c r="F9" s="221" t="s">
        <v>265</v>
      </c>
      <c r="G9" s="221" t="s">
        <v>265</v>
      </c>
      <c r="H9" s="221" t="s">
        <v>265</v>
      </c>
      <c r="I9" s="221" t="s">
        <v>265</v>
      </c>
      <c r="J9" s="221" t="s">
        <v>265</v>
      </c>
      <c r="K9" s="221" t="s">
        <v>265</v>
      </c>
      <c r="L9" s="243">
        <v>2165</v>
      </c>
      <c r="M9" s="243">
        <v>2520</v>
      </c>
      <c r="N9" s="243">
        <v>3990</v>
      </c>
      <c r="O9" s="243">
        <v>3134</v>
      </c>
      <c r="P9" s="243">
        <v>30481</v>
      </c>
      <c r="Q9" s="243">
        <v>3465</v>
      </c>
      <c r="R9" s="243">
        <v>4725</v>
      </c>
      <c r="S9" s="243">
        <v>4033</v>
      </c>
      <c r="T9" s="355">
        <v>45996</v>
      </c>
      <c r="U9" s="135"/>
      <c r="V9" s="177"/>
      <c r="W9" s="139"/>
      <c r="X9" s="341"/>
      <c r="Y9" s="135"/>
      <c r="Z9" s="247"/>
      <c r="AA9" s="247"/>
      <c r="AB9" s="247"/>
      <c r="AC9" s="353"/>
      <c r="AD9" s="247"/>
      <c r="AE9" s="247"/>
      <c r="AF9" s="247"/>
      <c r="AG9" s="353"/>
      <c r="AH9" s="353"/>
      <c r="AI9" s="353"/>
      <c r="AJ9" s="353"/>
      <c r="AK9" s="353"/>
      <c r="AL9" s="353"/>
      <c r="AM9" s="353"/>
      <c r="AN9" s="353"/>
      <c r="AO9" s="353"/>
      <c r="AP9" s="177"/>
    </row>
    <row r="10" spans="2:42" s="180" customFormat="1" ht="13.5" customHeight="1" x14ac:dyDescent="0.15">
      <c r="B10" s="158"/>
      <c r="C10" s="341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159">
        <v>3686.55</v>
      </c>
      <c r="J10" s="159">
        <v>4466.7</v>
      </c>
      <c r="K10" s="159">
        <v>4031.4419343901</v>
      </c>
      <c r="L10" s="159">
        <v>2431.3000000000002</v>
      </c>
      <c r="M10" s="159">
        <v>2625</v>
      </c>
      <c r="N10" s="159">
        <v>3885</v>
      </c>
      <c r="O10" s="159">
        <v>3167.9940652524015</v>
      </c>
      <c r="P10" s="159">
        <v>34309.199999999997</v>
      </c>
      <c r="Q10" s="159">
        <v>3465</v>
      </c>
      <c r="R10" s="159">
        <v>4725</v>
      </c>
      <c r="S10" s="159">
        <v>3975.8415911762677</v>
      </c>
      <c r="T10" s="160">
        <v>38928.800000000003</v>
      </c>
      <c r="U10" s="135"/>
      <c r="V10" s="177"/>
      <c r="W10" s="139"/>
      <c r="X10" s="341"/>
      <c r="Y10" s="135"/>
      <c r="Z10" s="247"/>
      <c r="AA10" s="247"/>
      <c r="AB10" s="247"/>
      <c r="AC10" s="247"/>
      <c r="AD10" s="247"/>
      <c r="AE10" s="247"/>
      <c r="AF10" s="247"/>
      <c r="AG10" s="353"/>
      <c r="AH10" s="353"/>
      <c r="AI10" s="353"/>
      <c r="AJ10" s="353"/>
      <c r="AK10" s="353"/>
      <c r="AL10" s="353"/>
      <c r="AM10" s="353"/>
      <c r="AN10" s="353"/>
      <c r="AO10" s="353"/>
      <c r="AP10" s="177"/>
    </row>
    <row r="11" spans="2:42" s="180" customFormat="1" ht="13.5" customHeight="1" x14ac:dyDescent="0.15">
      <c r="B11" s="291"/>
      <c r="C11" s="314">
        <v>24</v>
      </c>
      <c r="D11" s="161"/>
      <c r="E11" s="249">
        <v>0</v>
      </c>
      <c r="F11" s="249">
        <v>0</v>
      </c>
      <c r="G11" s="250">
        <v>0</v>
      </c>
      <c r="H11" s="258">
        <v>76.2</v>
      </c>
      <c r="I11" s="162">
        <v>3700</v>
      </c>
      <c r="J11" s="162">
        <v>4200</v>
      </c>
      <c r="K11" s="162">
        <v>3507.1952224052716</v>
      </c>
      <c r="L11" s="163">
        <v>22035</v>
      </c>
      <c r="M11" s="162">
        <v>2625</v>
      </c>
      <c r="N11" s="162">
        <v>5040</v>
      </c>
      <c r="O11" s="162">
        <v>3382.6648113053775</v>
      </c>
      <c r="P11" s="162">
        <v>95783.1</v>
      </c>
      <c r="Q11" s="162">
        <v>3150</v>
      </c>
      <c r="R11" s="162">
        <v>5250</v>
      </c>
      <c r="S11" s="162">
        <v>3691.9343943778408</v>
      </c>
      <c r="T11" s="163">
        <v>102837.7</v>
      </c>
      <c r="U11" s="135"/>
      <c r="V11" s="177"/>
      <c r="W11" s="139"/>
      <c r="X11" s="341"/>
      <c r="Y11" s="135"/>
      <c r="Z11" s="247"/>
      <c r="AA11" s="247"/>
      <c r="AB11" s="247"/>
      <c r="AC11" s="247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77"/>
    </row>
    <row r="12" spans="2:42" s="180" customFormat="1" ht="13.5" customHeight="1" x14ac:dyDescent="0.15">
      <c r="B12" s="158"/>
      <c r="C12" s="135">
        <v>2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3570</v>
      </c>
      <c r="J12" s="221">
        <v>4323.9000000000005</v>
      </c>
      <c r="K12" s="221">
        <v>4302.8755813953494</v>
      </c>
      <c r="L12" s="243">
        <v>1404</v>
      </c>
      <c r="M12" s="243">
        <v>3465</v>
      </c>
      <c r="N12" s="243">
        <v>4200</v>
      </c>
      <c r="O12" s="243">
        <v>3649.4050632911403</v>
      </c>
      <c r="P12" s="243">
        <v>9139.2000000000007</v>
      </c>
      <c r="Q12" s="243">
        <v>3465</v>
      </c>
      <c r="R12" s="243">
        <v>4725</v>
      </c>
      <c r="S12" s="243">
        <v>3774.2165573770521</v>
      </c>
      <c r="T12" s="355">
        <v>9620.6</v>
      </c>
      <c r="U12" s="177"/>
      <c r="V12" s="177"/>
      <c r="W12" s="177"/>
      <c r="X12" s="177"/>
      <c r="Y12" s="177"/>
      <c r="Z12" s="247"/>
      <c r="AA12" s="247"/>
      <c r="AB12" s="247"/>
      <c r="AC12" s="24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</row>
    <row r="13" spans="2:42" s="180" customFormat="1" ht="13.5" customHeight="1" x14ac:dyDescent="0.15">
      <c r="B13" s="158"/>
      <c r="C13" s="135">
        <v>3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3675</v>
      </c>
      <c r="J13" s="221">
        <v>4200</v>
      </c>
      <c r="K13" s="221">
        <v>4027.1615678776298</v>
      </c>
      <c r="L13" s="243">
        <v>635.5</v>
      </c>
      <c r="M13" s="243">
        <v>2835</v>
      </c>
      <c r="N13" s="243">
        <v>4200</v>
      </c>
      <c r="O13" s="243">
        <v>3591.3243675588751</v>
      </c>
      <c r="P13" s="243">
        <v>6735.1</v>
      </c>
      <c r="Q13" s="243">
        <v>3465</v>
      </c>
      <c r="R13" s="243">
        <v>4410</v>
      </c>
      <c r="S13" s="243">
        <v>3825.9344940760652</v>
      </c>
      <c r="T13" s="355">
        <v>7459.8</v>
      </c>
      <c r="U13" s="177"/>
      <c r="V13" s="177"/>
      <c r="W13" s="177"/>
      <c r="X13" s="177"/>
      <c r="Y13" s="177"/>
      <c r="Z13" s="247"/>
      <c r="AA13" s="247"/>
      <c r="AB13" s="247"/>
      <c r="AC13" s="24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</row>
    <row r="14" spans="2:42" s="180" customFormat="1" ht="13.5" customHeight="1" x14ac:dyDescent="0.15">
      <c r="B14" s="158"/>
      <c r="C14" s="135">
        <v>4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3675</v>
      </c>
      <c r="J14" s="221">
        <v>4509.75</v>
      </c>
      <c r="K14" s="221">
        <v>4161.6639118457297</v>
      </c>
      <c r="L14" s="243">
        <v>1022.4</v>
      </c>
      <c r="M14" s="243">
        <v>2940</v>
      </c>
      <c r="N14" s="243">
        <v>4200</v>
      </c>
      <c r="O14" s="243">
        <v>3691.6277839536924</v>
      </c>
      <c r="P14" s="243">
        <v>9425.7999999999993</v>
      </c>
      <c r="Q14" s="243">
        <v>3360</v>
      </c>
      <c r="R14" s="243">
        <v>4200</v>
      </c>
      <c r="S14" s="243">
        <v>3802.5672831170018</v>
      </c>
      <c r="T14" s="355">
        <v>11099.5</v>
      </c>
      <c r="U14" s="177"/>
      <c r="V14" s="177"/>
      <c r="W14" s="177"/>
      <c r="X14" s="177"/>
      <c r="Y14" s="177"/>
      <c r="Z14" s="247"/>
      <c r="AA14" s="247"/>
      <c r="AB14" s="247"/>
      <c r="AC14" s="24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</row>
    <row r="15" spans="2:42" s="180" customFormat="1" ht="13.5" customHeight="1" x14ac:dyDescent="0.15">
      <c r="B15" s="158"/>
      <c r="C15" s="135">
        <v>5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3654</v>
      </c>
      <c r="J15" s="221">
        <v>4515</v>
      </c>
      <c r="K15" s="221">
        <v>4027.9539051355209</v>
      </c>
      <c r="L15" s="243">
        <v>1720</v>
      </c>
      <c r="M15" s="243">
        <v>2940</v>
      </c>
      <c r="N15" s="243">
        <v>4200</v>
      </c>
      <c r="O15" s="243">
        <v>3694.1811440677943</v>
      </c>
      <c r="P15" s="243">
        <v>10918.1</v>
      </c>
      <c r="Q15" s="243">
        <v>3465</v>
      </c>
      <c r="R15" s="243">
        <v>4515</v>
      </c>
      <c r="S15" s="243">
        <v>3856.7917742977065</v>
      </c>
      <c r="T15" s="355">
        <v>9463.7999999999993</v>
      </c>
      <c r="U15" s="177"/>
      <c r="V15" s="177"/>
      <c r="W15" s="177"/>
      <c r="X15" s="177"/>
      <c r="Y15" s="177"/>
      <c r="Z15" s="247"/>
      <c r="AA15" s="247"/>
      <c r="AB15" s="247"/>
      <c r="AC15" s="24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</row>
    <row r="16" spans="2:42" s="180" customFormat="1" ht="13.5" customHeight="1" x14ac:dyDescent="0.15">
      <c r="B16" s="158"/>
      <c r="C16" s="135">
        <v>6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3675</v>
      </c>
      <c r="J16" s="221">
        <v>4410</v>
      </c>
      <c r="K16" s="221">
        <v>4022.6493092454839</v>
      </c>
      <c r="L16" s="243">
        <v>1156.0999999999999</v>
      </c>
      <c r="M16" s="243">
        <v>2625</v>
      </c>
      <c r="N16" s="243">
        <v>4200</v>
      </c>
      <c r="O16" s="243">
        <v>3701.5391965118793</v>
      </c>
      <c r="P16" s="243">
        <v>8725.5</v>
      </c>
      <c r="Q16" s="243">
        <v>3360</v>
      </c>
      <c r="R16" s="243">
        <v>4200</v>
      </c>
      <c r="S16" s="243">
        <v>3815.3418068339843</v>
      </c>
      <c r="T16" s="355">
        <v>8577.2000000000007</v>
      </c>
      <c r="U16" s="177"/>
      <c r="V16" s="177"/>
      <c r="W16" s="177"/>
      <c r="X16" s="177"/>
      <c r="Y16" s="177"/>
      <c r="Z16" s="247"/>
      <c r="AA16" s="247"/>
      <c r="AB16" s="247"/>
      <c r="AC16" s="24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</row>
    <row r="17" spans="2:42" s="180" customFormat="1" ht="13.5" customHeight="1" x14ac:dyDescent="0.15">
      <c r="B17" s="158"/>
      <c r="C17" s="135">
        <v>7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3675</v>
      </c>
      <c r="J17" s="221">
        <v>4515</v>
      </c>
      <c r="K17" s="221">
        <v>4145.8714918759242</v>
      </c>
      <c r="L17" s="243">
        <v>1554.6</v>
      </c>
      <c r="M17" s="243">
        <v>2940</v>
      </c>
      <c r="N17" s="243">
        <v>4200</v>
      </c>
      <c r="O17" s="243">
        <v>3615.9981806216865</v>
      </c>
      <c r="P17" s="243">
        <v>12107.9</v>
      </c>
      <c r="Q17" s="243">
        <v>3360</v>
      </c>
      <c r="R17" s="243">
        <v>4200</v>
      </c>
      <c r="S17" s="243">
        <v>3798.3831742690741</v>
      </c>
      <c r="T17" s="355">
        <v>11450.2</v>
      </c>
      <c r="U17" s="177"/>
      <c r="V17" s="177"/>
      <c r="W17" s="177"/>
      <c r="X17" s="177"/>
      <c r="Y17" s="177"/>
      <c r="Z17" s="247"/>
      <c r="AA17" s="247"/>
      <c r="AB17" s="247"/>
      <c r="AC17" s="24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</row>
    <row r="18" spans="2:42" s="180" customFormat="1" ht="13.5" customHeight="1" x14ac:dyDescent="0.15">
      <c r="B18" s="158"/>
      <c r="C18" s="135">
        <v>8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3675</v>
      </c>
      <c r="J18" s="221">
        <v>4410</v>
      </c>
      <c r="K18" s="221">
        <v>4051.5197768762678</v>
      </c>
      <c r="L18" s="243">
        <v>1880.4</v>
      </c>
      <c r="M18" s="243">
        <v>2940</v>
      </c>
      <c r="N18" s="243">
        <v>4200</v>
      </c>
      <c r="O18" s="243">
        <v>3664.3816926094391</v>
      </c>
      <c r="P18" s="243">
        <v>12794.7</v>
      </c>
      <c r="Q18" s="243">
        <v>3360</v>
      </c>
      <c r="R18" s="243">
        <v>4200</v>
      </c>
      <c r="S18" s="243">
        <v>3798.5923378196653</v>
      </c>
      <c r="T18" s="355">
        <v>10070.799999999999</v>
      </c>
      <c r="U18" s="177"/>
      <c r="V18" s="177"/>
      <c r="W18" s="177"/>
      <c r="X18" s="177"/>
      <c r="Y18" s="177"/>
      <c r="Z18" s="247"/>
      <c r="AA18" s="247"/>
      <c r="AB18" s="247"/>
      <c r="AC18" s="24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</row>
    <row r="19" spans="2:42" s="180" customFormat="1" ht="13.5" customHeight="1" x14ac:dyDescent="0.15">
      <c r="B19" s="158"/>
      <c r="C19" s="135">
        <v>9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3675</v>
      </c>
      <c r="J19" s="221">
        <v>4410</v>
      </c>
      <c r="K19" s="221">
        <v>4261.048034934498</v>
      </c>
      <c r="L19" s="243">
        <v>1520.8</v>
      </c>
      <c r="M19" s="243">
        <v>3045</v>
      </c>
      <c r="N19" s="243">
        <v>4305</v>
      </c>
      <c r="O19" s="243">
        <v>3729.1120797879757</v>
      </c>
      <c r="P19" s="243">
        <v>9840</v>
      </c>
      <c r="Q19" s="243">
        <v>3465</v>
      </c>
      <c r="R19" s="243">
        <v>4305</v>
      </c>
      <c r="S19" s="243">
        <v>3841.0512611938116</v>
      </c>
      <c r="T19" s="355">
        <v>10796.3</v>
      </c>
      <c r="U19" s="177"/>
      <c r="V19" s="177"/>
      <c r="W19" s="177"/>
      <c r="X19" s="177"/>
      <c r="Y19" s="177"/>
      <c r="Z19" s="247"/>
      <c r="AA19" s="247"/>
      <c r="AB19" s="247"/>
      <c r="AC19" s="24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2:42" s="180" customFormat="1" ht="13.5" customHeight="1" x14ac:dyDescent="0.15">
      <c r="B20" s="158"/>
      <c r="C20" s="135">
        <v>10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3885</v>
      </c>
      <c r="J20" s="221">
        <v>4410</v>
      </c>
      <c r="K20" s="221">
        <v>4244.6939976461354</v>
      </c>
      <c r="L20" s="243">
        <v>917.2</v>
      </c>
      <c r="M20" s="243">
        <v>3150</v>
      </c>
      <c r="N20" s="243">
        <v>4410</v>
      </c>
      <c r="O20" s="243">
        <v>3781.989333413911</v>
      </c>
      <c r="P20" s="243">
        <v>10509</v>
      </c>
      <c r="Q20" s="243">
        <v>3570</v>
      </c>
      <c r="R20" s="243">
        <v>4410</v>
      </c>
      <c r="S20" s="243">
        <v>3905.5160696350868</v>
      </c>
      <c r="T20" s="355">
        <v>10598.5</v>
      </c>
      <c r="U20" s="177"/>
      <c r="V20" s="177"/>
      <c r="W20" s="177"/>
      <c r="X20" s="177"/>
      <c r="Y20" s="177"/>
      <c r="Z20" s="247"/>
      <c r="AA20" s="247"/>
      <c r="AB20" s="247"/>
      <c r="AC20" s="24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2:42" s="180" customFormat="1" ht="13.5" customHeight="1" x14ac:dyDescent="0.15">
      <c r="B21" s="158"/>
      <c r="C21" s="135">
        <v>11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4074</v>
      </c>
      <c r="J21" s="221">
        <v>5250</v>
      </c>
      <c r="K21" s="221">
        <v>4322.0749435665921</v>
      </c>
      <c r="L21" s="243">
        <v>1054</v>
      </c>
      <c r="M21" s="243">
        <v>3150</v>
      </c>
      <c r="N21" s="243">
        <v>4641</v>
      </c>
      <c r="O21" s="243">
        <v>3804.7140474017169</v>
      </c>
      <c r="P21" s="243">
        <v>9047.2000000000007</v>
      </c>
      <c r="Q21" s="243">
        <v>3675</v>
      </c>
      <c r="R21" s="243">
        <v>4620</v>
      </c>
      <c r="S21" s="243">
        <v>3904.6096952908574</v>
      </c>
      <c r="T21" s="355">
        <v>10550</v>
      </c>
      <c r="U21" s="177"/>
      <c r="V21" s="177"/>
      <c r="W21" s="177"/>
      <c r="X21" s="177"/>
      <c r="Y21" s="177"/>
      <c r="Z21" s="247"/>
      <c r="AA21" s="247"/>
      <c r="AB21" s="247"/>
      <c r="AC21" s="24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2:42" s="180" customFormat="1" ht="13.5" customHeight="1" x14ac:dyDescent="0.15">
      <c r="B22" s="158"/>
      <c r="C22" s="135">
        <v>12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4599</v>
      </c>
      <c r="J22" s="221">
        <v>4599</v>
      </c>
      <c r="K22" s="221">
        <v>4599.524906931395</v>
      </c>
      <c r="L22" s="243">
        <v>1731.9</v>
      </c>
      <c r="M22" s="243">
        <v>3150</v>
      </c>
      <c r="N22" s="243">
        <v>4725</v>
      </c>
      <c r="O22" s="243">
        <v>3961.7006401382482</v>
      </c>
      <c r="P22" s="243">
        <v>15274.9</v>
      </c>
      <c r="Q22" s="243">
        <v>3885</v>
      </c>
      <c r="R22" s="243">
        <v>4725</v>
      </c>
      <c r="S22" s="243">
        <v>4129.3611335450123</v>
      </c>
      <c r="T22" s="355">
        <v>16393.2</v>
      </c>
      <c r="U22" s="177"/>
      <c r="V22" s="177"/>
      <c r="W22" s="177"/>
      <c r="X22" s="177"/>
      <c r="Y22" s="177"/>
      <c r="Z22" s="247"/>
      <c r="AA22" s="247"/>
      <c r="AB22" s="247"/>
      <c r="AC22" s="24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2:42" s="180" customFormat="1" ht="13.5" customHeight="1" x14ac:dyDescent="0.15">
      <c r="B23" s="158" t="s">
        <v>288</v>
      </c>
      <c r="C23" s="135">
        <v>1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4410</v>
      </c>
      <c r="J23" s="221">
        <v>4410</v>
      </c>
      <c r="K23" s="221">
        <v>4410</v>
      </c>
      <c r="L23" s="243">
        <v>947.7</v>
      </c>
      <c r="M23" s="243">
        <v>2940</v>
      </c>
      <c r="N23" s="243">
        <v>4725</v>
      </c>
      <c r="O23" s="243">
        <v>3935.5754396237476</v>
      </c>
      <c r="P23" s="243">
        <v>7170.2</v>
      </c>
      <c r="Q23" s="243">
        <v>3885</v>
      </c>
      <c r="R23" s="243">
        <v>4725</v>
      </c>
      <c r="S23" s="243">
        <v>4146.2826776239199</v>
      </c>
      <c r="T23" s="355">
        <v>7853.6</v>
      </c>
      <c r="U23" s="177"/>
      <c r="V23" s="177"/>
      <c r="W23" s="177"/>
      <c r="X23" s="177"/>
      <c r="Y23" s="177"/>
      <c r="Z23" s="247"/>
      <c r="AA23" s="247"/>
      <c r="AB23" s="247"/>
      <c r="AC23" s="24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</row>
    <row r="24" spans="2:42" s="180" customFormat="1" ht="13.5" customHeight="1" x14ac:dyDescent="0.15">
      <c r="B24" s="291"/>
      <c r="C24" s="151">
        <v>2</v>
      </c>
      <c r="D24" s="161"/>
      <c r="E24" s="249">
        <v>0</v>
      </c>
      <c r="F24" s="249">
        <v>0</v>
      </c>
      <c r="G24" s="249">
        <v>0</v>
      </c>
      <c r="H24" s="249">
        <v>9.9</v>
      </c>
      <c r="I24" s="249">
        <v>4410</v>
      </c>
      <c r="J24" s="249">
        <v>4410</v>
      </c>
      <c r="K24" s="249">
        <v>4410</v>
      </c>
      <c r="L24" s="356">
        <v>548.9</v>
      </c>
      <c r="M24" s="356">
        <v>2940</v>
      </c>
      <c r="N24" s="356">
        <v>4725</v>
      </c>
      <c r="O24" s="356">
        <v>3824.8310302129785</v>
      </c>
      <c r="P24" s="356">
        <v>7892.1</v>
      </c>
      <c r="Q24" s="356">
        <v>3675</v>
      </c>
      <c r="R24" s="356">
        <v>4725</v>
      </c>
      <c r="S24" s="356">
        <v>4015.4721325225423</v>
      </c>
      <c r="T24" s="357">
        <v>9480.6</v>
      </c>
      <c r="U24" s="177"/>
      <c r="V24" s="177"/>
      <c r="W24" s="177"/>
      <c r="X24" s="177"/>
      <c r="Y24" s="177"/>
      <c r="Z24" s="247"/>
      <c r="AA24" s="247"/>
      <c r="AB24" s="247"/>
      <c r="AC24" s="24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53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78"/>
      <c r="F30" s="178"/>
      <c r="G30" s="178"/>
      <c r="H30" s="178"/>
      <c r="I30" s="178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78"/>
      <c r="F33" s="178"/>
      <c r="G33" s="178"/>
      <c r="H33" s="178"/>
      <c r="I33" s="178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4" customWidth="1"/>
    <col min="2" max="2" width="4.125" style="284" customWidth="1"/>
    <col min="3" max="4" width="2.5" style="284" customWidth="1"/>
    <col min="5" max="7" width="7.625" style="284" customWidth="1"/>
    <col min="8" max="8" width="9.125" style="284" customWidth="1"/>
    <col min="9" max="11" width="7.625" style="284" customWidth="1"/>
    <col min="12" max="12" width="9.125" style="284" customWidth="1"/>
    <col min="13" max="15" width="7.625" style="284" customWidth="1"/>
    <col min="16" max="16" width="9.125" style="284" customWidth="1"/>
    <col min="17" max="19" width="7.625" style="284" customWidth="1"/>
    <col min="20" max="20" width="9.125" style="284" customWidth="1"/>
    <col min="21" max="16384" width="7.5" style="284"/>
  </cols>
  <sheetData>
    <row r="1" spans="2:44" ht="15" customHeight="1" x14ac:dyDescent="0.15">
      <c r="B1" s="435"/>
      <c r="C1" s="435"/>
      <c r="D1" s="435"/>
      <c r="V1" s="436"/>
      <c r="W1" s="436"/>
      <c r="X1" s="436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</row>
    <row r="2" spans="2:44" ht="12.75" customHeight="1" x14ac:dyDescent="0.15">
      <c r="B2" s="284" t="s">
        <v>164</v>
      </c>
      <c r="C2" s="438"/>
      <c r="D2" s="438"/>
      <c r="V2" s="437"/>
      <c r="W2" s="439"/>
      <c r="X2" s="439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</row>
    <row r="3" spans="2:44" ht="12.75" customHeight="1" x14ac:dyDescent="0.15">
      <c r="B3" s="438"/>
      <c r="C3" s="438"/>
      <c r="D3" s="438"/>
      <c r="P3" s="440"/>
      <c r="T3" s="440" t="s">
        <v>88</v>
      </c>
      <c r="V3" s="439"/>
      <c r="W3" s="439"/>
      <c r="X3" s="439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41"/>
      <c r="AK3" s="437"/>
      <c r="AL3" s="437"/>
      <c r="AM3" s="437"/>
      <c r="AN3" s="441"/>
      <c r="AO3" s="437"/>
      <c r="AP3" s="437"/>
      <c r="AQ3" s="437"/>
      <c r="AR3" s="437"/>
    </row>
    <row r="4" spans="2:44" ht="3.75" customHeight="1" x14ac:dyDescent="0.15"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</row>
    <row r="5" spans="2:44" ht="14.25" customHeight="1" x14ac:dyDescent="0.15">
      <c r="B5" s="443"/>
      <c r="C5" s="444" t="s">
        <v>299</v>
      </c>
      <c r="D5" s="445"/>
      <c r="E5" s="446">
        <v>4</v>
      </c>
      <c r="F5" s="447"/>
      <c r="G5" s="447"/>
      <c r="H5" s="448"/>
      <c r="I5" s="446">
        <v>3</v>
      </c>
      <c r="J5" s="447"/>
      <c r="K5" s="447"/>
      <c r="L5" s="448"/>
      <c r="M5" s="446">
        <v>2</v>
      </c>
      <c r="N5" s="447"/>
      <c r="O5" s="447"/>
      <c r="P5" s="448"/>
      <c r="Q5" s="446">
        <v>3</v>
      </c>
      <c r="R5" s="447"/>
      <c r="S5" s="447"/>
      <c r="T5" s="448"/>
      <c r="V5" s="439"/>
      <c r="W5" s="449"/>
      <c r="X5" s="449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37"/>
      <c r="AP5" s="437"/>
      <c r="AQ5" s="437"/>
      <c r="AR5" s="437"/>
    </row>
    <row r="6" spans="2:44" ht="14.25" customHeight="1" x14ac:dyDescent="0.15">
      <c r="B6" s="451"/>
      <c r="C6" s="444" t="s">
        <v>300</v>
      </c>
      <c r="D6" s="445"/>
      <c r="E6" s="446" t="s">
        <v>168</v>
      </c>
      <c r="F6" s="447"/>
      <c r="G6" s="447"/>
      <c r="H6" s="448"/>
      <c r="I6" s="446" t="s">
        <v>168</v>
      </c>
      <c r="J6" s="447"/>
      <c r="K6" s="447"/>
      <c r="L6" s="448"/>
      <c r="M6" s="446" t="s">
        <v>301</v>
      </c>
      <c r="N6" s="447"/>
      <c r="O6" s="447"/>
      <c r="P6" s="448"/>
      <c r="Q6" s="446" t="s">
        <v>170</v>
      </c>
      <c r="R6" s="447"/>
      <c r="S6" s="447"/>
      <c r="T6" s="448"/>
      <c r="V6" s="439"/>
      <c r="W6" s="449"/>
      <c r="X6" s="449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37"/>
      <c r="AP6" s="437"/>
      <c r="AQ6" s="437"/>
      <c r="AR6" s="437"/>
    </row>
    <row r="7" spans="2:44" ht="14.25" customHeight="1" x14ac:dyDescent="0.15">
      <c r="B7" s="358" t="s">
        <v>261</v>
      </c>
      <c r="C7" s="452"/>
      <c r="D7" s="346"/>
      <c r="E7" s="453" t="s">
        <v>275</v>
      </c>
      <c r="F7" s="453" t="s">
        <v>171</v>
      </c>
      <c r="G7" s="454" t="s">
        <v>172</v>
      </c>
      <c r="H7" s="453" t="s">
        <v>99</v>
      </c>
      <c r="I7" s="453" t="s">
        <v>275</v>
      </c>
      <c r="J7" s="453" t="s">
        <v>171</v>
      </c>
      <c r="K7" s="454" t="s">
        <v>172</v>
      </c>
      <c r="L7" s="453" t="s">
        <v>99</v>
      </c>
      <c r="M7" s="453" t="s">
        <v>275</v>
      </c>
      <c r="N7" s="453" t="s">
        <v>171</v>
      </c>
      <c r="O7" s="454" t="s">
        <v>172</v>
      </c>
      <c r="P7" s="453" t="s">
        <v>99</v>
      </c>
      <c r="Q7" s="453" t="s">
        <v>275</v>
      </c>
      <c r="R7" s="453" t="s">
        <v>171</v>
      </c>
      <c r="S7" s="454" t="s">
        <v>172</v>
      </c>
      <c r="T7" s="453" t="s">
        <v>99</v>
      </c>
      <c r="V7" s="373"/>
      <c r="W7" s="373"/>
      <c r="X7" s="373"/>
      <c r="Y7" s="455"/>
      <c r="Z7" s="455"/>
      <c r="AA7" s="456"/>
      <c r="AB7" s="455"/>
      <c r="AC7" s="455"/>
      <c r="AD7" s="455"/>
      <c r="AE7" s="456"/>
      <c r="AF7" s="455"/>
      <c r="AG7" s="455"/>
      <c r="AH7" s="455"/>
      <c r="AI7" s="456"/>
      <c r="AJ7" s="455"/>
      <c r="AK7" s="455"/>
      <c r="AL7" s="455"/>
      <c r="AM7" s="456"/>
      <c r="AN7" s="455"/>
      <c r="AO7" s="437"/>
      <c r="AP7" s="437"/>
      <c r="AQ7" s="437"/>
      <c r="AR7" s="437"/>
    </row>
    <row r="8" spans="2:44" ht="14.25" customHeight="1" x14ac:dyDescent="0.15">
      <c r="B8" s="457" t="s">
        <v>262</v>
      </c>
      <c r="C8" s="458">
        <v>20</v>
      </c>
      <c r="D8" s="459" t="s">
        <v>263</v>
      </c>
      <c r="E8" s="460">
        <v>2730</v>
      </c>
      <c r="F8" s="460">
        <v>3570</v>
      </c>
      <c r="G8" s="460">
        <v>3084</v>
      </c>
      <c r="H8" s="460">
        <v>663788</v>
      </c>
      <c r="I8" s="460">
        <v>2100</v>
      </c>
      <c r="J8" s="460">
        <v>3150</v>
      </c>
      <c r="K8" s="460">
        <v>2694</v>
      </c>
      <c r="L8" s="460">
        <v>1053517</v>
      </c>
      <c r="M8" s="460">
        <v>1260</v>
      </c>
      <c r="N8" s="460">
        <v>1674</v>
      </c>
      <c r="O8" s="460">
        <v>1444</v>
      </c>
      <c r="P8" s="460">
        <v>854238</v>
      </c>
      <c r="Q8" s="460">
        <v>1838</v>
      </c>
      <c r="R8" s="460">
        <v>2604</v>
      </c>
      <c r="S8" s="460">
        <v>2238</v>
      </c>
      <c r="T8" s="460">
        <v>799697</v>
      </c>
      <c r="U8" s="437"/>
      <c r="V8" s="139"/>
      <c r="W8" s="458"/>
      <c r="X8" s="135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37"/>
      <c r="AP8" s="437"/>
      <c r="AQ8" s="437"/>
      <c r="AR8" s="437"/>
    </row>
    <row r="9" spans="2:44" ht="14.25" customHeight="1" x14ac:dyDescent="0.15">
      <c r="B9" s="457"/>
      <c r="C9" s="458">
        <v>21</v>
      </c>
      <c r="D9" s="459"/>
      <c r="E9" s="460">
        <v>2310</v>
      </c>
      <c r="F9" s="460">
        <v>3297</v>
      </c>
      <c r="G9" s="460">
        <v>2875</v>
      </c>
      <c r="H9" s="460">
        <v>725583</v>
      </c>
      <c r="I9" s="460">
        <v>1995</v>
      </c>
      <c r="J9" s="460">
        <v>2835</v>
      </c>
      <c r="K9" s="460">
        <v>2475</v>
      </c>
      <c r="L9" s="460">
        <v>967057</v>
      </c>
      <c r="M9" s="460">
        <v>1260</v>
      </c>
      <c r="N9" s="460">
        <v>1680</v>
      </c>
      <c r="O9" s="460">
        <v>1443</v>
      </c>
      <c r="P9" s="460">
        <v>711650</v>
      </c>
      <c r="Q9" s="460">
        <v>1680</v>
      </c>
      <c r="R9" s="460">
        <v>2485</v>
      </c>
      <c r="S9" s="460">
        <v>2135</v>
      </c>
      <c r="T9" s="460">
        <v>792497</v>
      </c>
      <c r="U9" s="437"/>
      <c r="V9" s="441"/>
      <c r="W9" s="458"/>
      <c r="X9" s="458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37"/>
      <c r="AP9" s="437"/>
      <c r="AQ9" s="437"/>
      <c r="AR9" s="437"/>
    </row>
    <row r="10" spans="2:44" ht="14.25" customHeight="1" x14ac:dyDescent="0.15">
      <c r="B10" s="457"/>
      <c r="C10" s="458">
        <v>22</v>
      </c>
      <c r="D10" s="459"/>
      <c r="E10" s="460">
        <v>2310</v>
      </c>
      <c r="F10" s="460">
        <v>3280</v>
      </c>
      <c r="G10" s="460">
        <v>2787</v>
      </c>
      <c r="H10" s="460">
        <v>576426</v>
      </c>
      <c r="I10" s="462">
        <v>2100</v>
      </c>
      <c r="J10" s="460">
        <v>2756</v>
      </c>
      <c r="K10" s="243">
        <v>2465</v>
      </c>
      <c r="L10" s="460">
        <v>1003771</v>
      </c>
      <c r="M10" s="460">
        <v>1198</v>
      </c>
      <c r="N10" s="460">
        <v>1575</v>
      </c>
      <c r="O10" s="243">
        <v>1364</v>
      </c>
      <c r="P10" s="460">
        <v>633610</v>
      </c>
      <c r="Q10" s="460">
        <v>1680</v>
      </c>
      <c r="R10" s="462">
        <v>2520</v>
      </c>
      <c r="S10" s="243">
        <v>2103</v>
      </c>
      <c r="T10" s="462">
        <v>968302</v>
      </c>
      <c r="U10" s="437"/>
      <c r="V10" s="441"/>
      <c r="W10" s="458"/>
      <c r="X10" s="458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37"/>
      <c r="AP10" s="437"/>
      <c r="AQ10" s="437"/>
      <c r="AR10" s="437"/>
    </row>
    <row r="11" spans="2:44" ht="14.25" customHeight="1" x14ac:dyDescent="0.15">
      <c r="B11" s="457"/>
      <c r="C11" s="458">
        <v>23</v>
      </c>
      <c r="D11" s="459"/>
      <c r="E11" s="460">
        <v>2375</v>
      </c>
      <c r="F11" s="460">
        <v>3360</v>
      </c>
      <c r="G11" s="460">
        <v>2782</v>
      </c>
      <c r="H11" s="460">
        <v>573076</v>
      </c>
      <c r="I11" s="159">
        <v>2079.7350000000001</v>
      </c>
      <c r="J11" s="159">
        <v>2677.5</v>
      </c>
      <c r="K11" s="159">
        <v>2444.2656950403907</v>
      </c>
      <c r="L11" s="159">
        <v>853057.10000000021</v>
      </c>
      <c r="M11" s="159">
        <v>966</v>
      </c>
      <c r="N11" s="159">
        <v>1720.95</v>
      </c>
      <c r="O11" s="159">
        <v>1308.3583822253722</v>
      </c>
      <c r="P11" s="159">
        <v>802859.9</v>
      </c>
      <c r="Q11" s="159">
        <v>1890</v>
      </c>
      <c r="R11" s="159">
        <v>2520</v>
      </c>
      <c r="S11" s="159">
        <v>2143.9757885504296</v>
      </c>
      <c r="T11" s="160">
        <v>1050836.0999999999</v>
      </c>
      <c r="U11" s="437"/>
      <c r="V11" s="441"/>
      <c r="W11" s="458"/>
      <c r="X11" s="458"/>
      <c r="Y11" s="461"/>
      <c r="Z11" s="461"/>
      <c r="AA11" s="461"/>
      <c r="AB11" s="461"/>
      <c r="AC11" s="461"/>
      <c r="AD11" s="461"/>
      <c r="AE11" s="353"/>
      <c r="AF11" s="461"/>
      <c r="AG11" s="461"/>
      <c r="AH11" s="461"/>
      <c r="AI11" s="353"/>
      <c r="AJ11" s="461"/>
      <c r="AK11" s="461"/>
      <c r="AL11" s="461"/>
      <c r="AM11" s="353"/>
      <c r="AN11" s="461"/>
      <c r="AO11" s="437"/>
      <c r="AP11" s="437"/>
      <c r="AQ11" s="437"/>
      <c r="AR11" s="437"/>
    </row>
    <row r="12" spans="2:44" ht="14.25" customHeight="1" x14ac:dyDescent="0.15">
      <c r="B12" s="463"/>
      <c r="C12" s="464">
        <v>24</v>
      </c>
      <c r="D12" s="465"/>
      <c r="E12" s="466">
        <v>2165</v>
      </c>
      <c r="F12" s="466">
        <v>3698</v>
      </c>
      <c r="G12" s="466">
        <v>2850</v>
      </c>
      <c r="H12" s="467">
        <v>484901.89999999997</v>
      </c>
      <c r="I12" s="466">
        <v>2152.5</v>
      </c>
      <c r="J12" s="466">
        <v>2625</v>
      </c>
      <c r="K12" s="162">
        <v>2228</v>
      </c>
      <c r="L12" s="466">
        <v>1571811.0999999999</v>
      </c>
      <c r="M12" s="466">
        <v>896.7</v>
      </c>
      <c r="N12" s="466">
        <v>2467.5</v>
      </c>
      <c r="O12" s="162">
        <v>1190.7296475764488</v>
      </c>
      <c r="P12" s="466">
        <v>1012454.7000000002</v>
      </c>
      <c r="Q12" s="466">
        <v>1680</v>
      </c>
      <c r="R12" s="466">
        <v>2520</v>
      </c>
      <c r="S12" s="162">
        <v>1951.0670229522582</v>
      </c>
      <c r="T12" s="467">
        <v>1205086.3999999999</v>
      </c>
      <c r="U12" s="437"/>
      <c r="V12" s="441"/>
      <c r="W12" s="458"/>
      <c r="X12" s="458"/>
      <c r="Y12" s="461"/>
      <c r="Z12" s="461"/>
      <c r="AA12" s="461"/>
      <c r="AB12" s="461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437"/>
      <c r="AP12" s="437"/>
      <c r="AQ12" s="437"/>
      <c r="AR12" s="437"/>
    </row>
    <row r="13" spans="2:44" ht="14.25" customHeight="1" x14ac:dyDescent="0.15">
      <c r="B13" s="468" t="s">
        <v>302</v>
      </c>
      <c r="C13" s="437">
        <v>5</v>
      </c>
      <c r="D13" s="469" t="s">
        <v>303</v>
      </c>
      <c r="E13" s="470">
        <v>2520</v>
      </c>
      <c r="F13" s="470">
        <v>3508</v>
      </c>
      <c r="G13" s="470">
        <v>2870</v>
      </c>
      <c r="H13" s="471">
        <v>47759.7</v>
      </c>
      <c r="I13" s="243">
        <v>2193.4500000000003</v>
      </c>
      <c r="J13" s="243">
        <v>2522.1</v>
      </c>
      <c r="K13" s="243">
        <v>2387.3679609978285</v>
      </c>
      <c r="L13" s="243">
        <v>173895</v>
      </c>
      <c r="M13" s="416">
        <v>944.68500000000006</v>
      </c>
      <c r="N13" s="416">
        <v>1417.5</v>
      </c>
      <c r="O13" s="416">
        <v>1182.7977643214149</v>
      </c>
      <c r="P13" s="416">
        <v>93894.8</v>
      </c>
      <c r="Q13" s="243">
        <v>1785</v>
      </c>
      <c r="R13" s="243">
        <v>2352</v>
      </c>
      <c r="S13" s="243">
        <v>2031.1445291322509</v>
      </c>
      <c r="T13" s="355">
        <v>120280.90000000002</v>
      </c>
      <c r="U13" s="437"/>
      <c r="V13" s="437"/>
      <c r="W13" s="437"/>
      <c r="X13" s="437"/>
      <c r="Y13" s="472"/>
      <c r="Z13" s="472"/>
      <c r="AA13" s="472"/>
      <c r="AB13" s="472"/>
      <c r="AC13" s="353"/>
      <c r="AD13" s="353"/>
      <c r="AE13" s="353"/>
      <c r="AF13" s="353"/>
      <c r="AG13" s="414"/>
      <c r="AH13" s="414"/>
      <c r="AI13" s="414"/>
      <c r="AJ13" s="414"/>
      <c r="AK13" s="353"/>
      <c r="AL13" s="353"/>
      <c r="AM13" s="353"/>
      <c r="AN13" s="353"/>
      <c r="AO13" s="437"/>
      <c r="AP13" s="437"/>
      <c r="AQ13" s="437"/>
      <c r="AR13" s="437"/>
    </row>
    <row r="14" spans="2:44" ht="14.25" customHeight="1" x14ac:dyDescent="0.15">
      <c r="B14" s="468"/>
      <c r="C14" s="437">
        <v>6</v>
      </c>
      <c r="D14" s="469"/>
      <c r="E14" s="473">
        <v>2625</v>
      </c>
      <c r="F14" s="473">
        <v>3557</v>
      </c>
      <c r="G14" s="473">
        <v>2966</v>
      </c>
      <c r="H14" s="473">
        <v>30908</v>
      </c>
      <c r="I14" s="243">
        <v>2152.5</v>
      </c>
      <c r="J14" s="243">
        <v>2520</v>
      </c>
      <c r="K14" s="243">
        <v>2384.6634000988206</v>
      </c>
      <c r="L14" s="243">
        <v>126773.1</v>
      </c>
      <c r="M14" s="416">
        <v>1050</v>
      </c>
      <c r="N14" s="416">
        <v>1426.95</v>
      </c>
      <c r="O14" s="416">
        <v>1315.0107084651631</v>
      </c>
      <c r="P14" s="416">
        <v>64941.3</v>
      </c>
      <c r="Q14" s="243">
        <v>1837.5</v>
      </c>
      <c r="R14" s="243">
        <v>2310</v>
      </c>
      <c r="S14" s="243">
        <v>1990.0337464343841</v>
      </c>
      <c r="T14" s="355">
        <v>91891.1</v>
      </c>
      <c r="U14" s="437"/>
      <c r="V14" s="437"/>
      <c r="W14" s="437"/>
      <c r="X14" s="437"/>
      <c r="Y14" s="472"/>
      <c r="Z14" s="472"/>
      <c r="AA14" s="472"/>
      <c r="AB14" s="472"/>
      <c r="AC14" s="353"/>
      <c r="AD14" s="353"/>
      <c r="AE14" s="353"/>
      <c r="AF14" s="353"/>
      <c r="AG14" s="414"/>
      <c r="AH14" s="414"/>
      <c r="AI14" s="414"/>
      <c r="AJ14" s="414"/>
      <c r="AK14" s="353"/>
      <c r="AL14" s="353"/>
      <c r="AM14" s="353"/>
      <c r="AN14" s="353"/>
      <c r="AO14" s="437"/>
      <c r="AP14" s="437"/>
      <c r="AQ14" s="437"/>
      <c r="AR14" s="437"/>
    </row>
    <row r="15" spans="2:44" ht="14.25" customHeight="1" x14ac:dyDescent="0.15">
      <c r="B15" s="468"/>
      <c r="C15" s="437">
        <v>7</v>
      </c>
      <c r="D15" s="469"/>
      <c r="E15" s="277">
        <v>2528</v>
      </c>
      <c r="F15" s="277">
        <v>3426</v>
      </c>
      <c r="G15" s="277">
        <v>2876</v>
      </c>
      <c r="H15" s="277">
        <v>40979.199999999997</v>
      </c>
      <c r="I15" s="243">
        <v>2199.75</v>
      </c>
      <c r="J15" s="243">
        <v>2572.5</v>
      </c>
      <c r="K15" s="243">
        <v>2408.7335729155948</v>
      </c>
      <c r="L15" s="243">
        <v>152939.1</v>
      </c>
      <c r="M15" s="416">
        <v>1155</v>
      </c>
      <c r="N15" s="416">
        <v>1426.95</v>
      </c>
      <c r="O15" s="416">
        <v>1324.4047093124941</v>
      </c>
      <c r="P15" s="416">
        <v>103665.60000000001</v>
      </c>
      <c r="Q15" s="243">
        <v>1743</v>
      </c>
      <c r="R15" s="243">
        <v>2467.5</v>
      </c>
      <c r="S15" s="243">
        <v>2032.5677915922972</v>
      </c>
      <c r="T15" s="355">
        <v>127440.29999999999</v>
      </c>
      <c r="U15" s="437"/>
      <c r="V15" s="437"/>
      <c r="W15" s="437"/>
      <c r="X15" s="437"/>
      <c r="Y15" s="472"/>
      <c r="Z15" s="472"/>
      <c r="AA15" s="472"/>
      <c r="AB15" s="472"/>
      <c r="AC15" s="353"/>
      <c r="AD15" s="353"/>
      <c r="AE15" s="353"/>
      <c r="AF15" s="353"/>
      <c r="AG15" s="414"/>
      <c r="AH15" s="414"/>
      <c r="AI15" s="414"/>
      <c r="AJ15" s="414"/>
      <c r="AK15" s="353"/>
      <c r="AL15" s="353"/>
      <c r="AM15" s="353"/>
      <c r="AN15" s="353"/>
      <c r="AO15" s="437"/>
      <c r="AP15" s="437"/>
      <c r="AQ15" s="437"/>
      <c r="AR15" s="437"/>
    </row>
    <row r="16" spans="2:44" ht="14.25" customHeight="1" x14ac:dyDescent="0.15">
      <c r="B16" s="468"/>
      <c r="C16" s="437">
        <v>8</v>
      </c>
      <c r="D16" s="469"/>
      <c r="E16" s="470">
        <v>2520</v>
      </c>
      <c r="F16" s="470">
        <v>3437</v>
      </c>
      <c r="G16" s="470">
        <v>2863</v>
      </c>
      <c r="H16" s="470">
        <v>45433.9</v>
      </c>
      <c r="I16" s="243">
        <v>2205</v>
      </c>
      <c r="J16" s="243">
        <v>2572.5</v>
      </c>
      <c r="K16" s="243">
        <v>2372.4460213361008</v>
      </c>
      <c r="L16" s="243">
        <v>175547.9</v>
      </c>
      <c r="M16" s="416">
        <v>1137.0450000000001</v>
      </c>
      <c r="N16" s="416">
        <v>1426.95</v>
      </c>
      <c r="O16" s="416">
        <v>1339.0527193055229</v>
      </c>
      <c r="P16" s="416">
        <v>87639.8</v>
      </c>
      <c r="Q16" s="243">
        <v>1785</v>
      </c>
      <c r="R16" s="243">
        <v>2467.5</v>
      </c>
      <c r="S16" s="243">
        <v>2037.0993101167571</v>
      </c>
      <c r="T16" s="355">
        <v>92487</v>
      </c>
      <c r="U16" s="437"/>
      <c r="V16" s="437"/>
      <c r="W16" s="437"/>
      <c r="X16" s="437"/>
      <c r="Y16" s="472"/>
      <c r="Z16" s="472"/>
      <c r="AA16" s="472"/>
      <c r="AB16" s="472"/>
      <c r="AC16" s="353"/>
      <c r="AD16" s="353"/>
      <c r="AE16" s="353"/>
      <c r="AF16" s="353"/>
      <c r="AG16" s="414"/>
      <c r="AH16" s="414"/>
      <c r="AI16" s="414"/>
      <c r="AJ16" s="414"/>
      <c r="AK16" s="353"/>
      <c r="AL16" s="353"/>
      <c r="AM16" s="353"/>
      <c r="AN16" s="353"/>
      <c r="AO16" s="437"/>
      <c r="AP16" s="437"/>
      <c r="AQ16" s="437"/>
      <c r="AR16" s="437"/>
    </row>
    <row r="17" spans="2:44" ht="14.25" customHeight="1" x14ac:dyDescent="0.15">
      <c r="B17" s="468"/>
      <c r="C17" s="437">
        <v>9</v>
      </c>
      <c r="D17" s="469"/>
      <c r="E17" s="470">
        <v>2520</v>
      </c>
      <c r="F17" s="470">
        <v>3359</v>
      </c>
      <c r="G17" s="470">
        <v>2863</v>
      </c>
      <c r="H17" s="470">
        <v>40223</v>
      </c>
      <c r="I17" s="243">
        <v>2184</v>
      </c>
      <c r="J17" s="243">
        <v>2572.5</v>
      </c>
      <c r="K17" s="243">
        <v>2401.1625720823795</v>
      </c>
      <c r="L17" s="243">
        <v>126206.8</v>
      </c>
      <c r="M17" s="416">
        <v>1785</v>
      </c>
      <c r="N17" s="416">
        <v>2467.5</v>
      </c>
      <c r="O17" s="416">
        <v>2072.3411161110835</v>
      </c>
      <c r="P17" s="416">
        <v>98895.700000000012</v>
      </c>
      <c r="Q17" s="243">
        <v>1785</v>
      </c>
      <c r="R17" s="243">
        <v>2467.5</v>
      </c>
      <c r="S17" s="243">
        <v>2072.3411161110835</v>
      </c>
      <c r="T17" s="355">
        <v>98895.700000000012</v>
      </c>
      <c r="U17" s="437"/>
      <c r="V17" s="437"/>
      <c r="W17" s="437"/>
      <c r="X17" s="437"/>
      <c r="Y17" s="472"/>
      <c r="Z17" s="472"/>
      <c r="AA17" s="472"/>
      <c r="AB17" s="472"/>
      <c r="AC17" s="353"/>
      <c r="AD17" s="353"/>
      <c r="AE17" s="353"/>
      <c r="AF17" s="353"/>
      <c r="AG17" s="414"/>
      <c r="AH17" s="414"/>
      <c r="AI17" s="414"/>
      <c r="AJ17" s="414"/>
      <c r="AK17" s="353"/>
      <c r="AL17" s="353"/>
      <c r="AM17" s="353"/>
      <c r="AN17" s="353"/>
      <c r="AO17" s="437"/>
      <c r="AP17" s="437"/>
      <c r="AQ17" s="437"/>
      <c r="AR17" s="437"/>
    </row>
    <row r="18" spans="2:44" ht="14.25" customHeight="1" x14ac:dyDescent="0.15">
      <c r="B18" s="468"/>
      <c r="C18" s="437">
        <v>10</v>
      </c>
      <c r="D18" s="469"/>
      <c r="E18" s="470">
        <v>2520</v>
      </c>
      <c r="F18" s="470">
        <v>3474</v>
      </c>
      <c r="G18" s="470">
        <v>2867</v>
      </c>
      <c r="H18" s="470">
        <v>39160</v>
      </c>
      <c r="I18" s="243">
        <v>2205</v>
      </c>
      <c r="J18" s="243">
        <v>2572.5</v>
      </c>
      <c r="K18" s="243">
        <v>2427.4036320851806</v>
      </c>
      <c r="L18" s="243">
        <v>157478.79999999999</v>
      </c>
      <c r="M18" s="416">
        <v>1060.5</v>
      </c>
      <c r="N18" s="416">
        <v>1487.8500000000001</v>
      </c>
      <c r="O18" s="416">
        <v>1303.4046897653029</v>
      </c>
      <c r="P18" s="416">
        <v>107009.19999999998</v>
      </c>
      <c r="Q18" s="243">
        <v>1748.67</v>
      </c>
      <c r="R18" s="243">
        <v>2467.5</v>
      </c>
      <c r="S18" s="243">
        <v>2033.5176939453884</v>
      </c>
      <c r="T18" s="355">
        <v>135017.29999999999</v>
      </c>
      <c r="U18" s="437"/>
      <c r="V18" s="437"/>
      <c r="W18" s="437"/>
      <c r="X18" s="437"/>
      <c r="Y18" s="472"/>
      <c r="Z18" s="472"/>
      <c r="AA18" s="472"/>
      <c r="AB18" s="472"/>
      <c r="AC18" s="353"/>
      <c r="AD18" s="353"/>
      <c r="AE18" s="353"/>
      <c r="AF18" s="353"/>
      <c r="AG18" s="414"/>
      <c r="AH18" s="414"/>
      <c r="AI18" s="414"/>
      <c r="AJ18" s="414"/>
      <c r="AK18" s="353"/>
      <c r="AL18" s="353"/>
      <c r="AM18" s="353"/>
      <c r="AN18" s="353"/>
      <c r="AO18" s="437"/>
      <c r="AP18" s="437"/>
      <c r="AQ18" s="437"/>
      <c r="AR18" s="437"/>
    </row>
    <row r="19" spans="2:44" ht="14.25" customHeight="1" x14ac:dyDescent="0.15">
      <c r="B19" s="468"/>
      <c r="C19" s="437">
        <v>11</v>
      </c>
      <c r="D19" s="469"/>
      <c r="E19" s="470">
        <v>2415</v>
      </c>
      <c r="F19" s="470">
        <v>3045</v>
      </c>
      <c r="G19" s="470">
        <v>2787</v>
      </c>
      <c r="H19" s="470">
        <v>40790.1</v>
      </c>
      <c r="I19" s="243">
        <v>2199.75</v>
      </c>
      <c r="J19" s="243">
        <v>2625</v>
      </c>
      <c r="K19" s="243">
        <v>2440.6973392210148</v>
      </c>
      <c r="L19" s="243">
        <v>161070.20000000001</v>
      </c>
      <c r="M19" s="416">
        <v>997.5</v>
      </c>
      <c r="N19" s="416">
        <v>1522.5</v>
      </c>
      <c r="O19" s="416">
        <v>1266.6739514205544</v>
      </c>
      <c r="P19" s="416">
        <v>100133.8</v>
      </c>
      <c r="Q19" s="243">
        <v>1785</v>
      </c>
      <c r="R19" s="243">
        <v>2520</v>
      </c>
      <c r="S19" s="243">
        <v>2050.8120680138732</v>
      </c>
      <c r="T19" s="355">
        <v>120369.40000000001</v>
      </c>
      <c r="U19" s="437"/>
      <c r="V19" s="437"/>
      <c r="W19" s="437"/>
      <c r="X19" s="437"/>
      <c r="Y19" s="472"/>
      <c r="Z19" s="472"/>
      <c r="AA19" s="472"/>
      <c r="AB19" s="472"/>
      <c r="AC19" s="353"/>
      <c r="AD19" s="353"/>
      <c r="AE19" s="353"/>
      <c r="AF19" s="353"/>
      <c r="AG19" s="414"/>
      <c r="AH19" s="414"/>
      <c r="AI19" s="414"/>
      <c r="AJ19" s="414"/>
      <c r="AK19" s="353"/>
      <c r="AL19" s="353"/>
      <c r="AM19" s="353"/>
      <c r="AN19" s="353"/>
      <c r="AO19" s="437"/>
      <c r="AP19" s="437"/>
      <c r="AQ19" s="437"/>
      <c r="AR19" s="437"/>
    </row>
    <row r="20" spans="2:44" ht="14.25" customHeight="1" x14ac:dyDescent="0.15">
      <c r="B20" s="468"/>
      <c r="C20" s="437">
        <v>12</v>
      </c>
      <c r="D20" s="469"/>
      <c r="E20" s="470">
        <v>2415</v>
      </c>
      <c r="F20" s="470">
        <v>3045</v>
      </c>
      <c r="G20" s="470">
        <v>2787</v>
      </c>
      <c r="H20" s="470">
        <v>40790.1</v>
      </c>
      <c r="I20" s="243">
        <v>2199.75</v>
      </c>
      <c r="J20" s="355">
        <v>2625</v>
      </c>
      <c r="K20" s="243">
        <v>2440.6973392210148</v>
      </c>
      <c r="L20" s="243">
        <v>161070.20000000001</v>
      </c>
      <c r="M20" s="416">
        <v>997.5</v>
      </c>
      <c r="N20" s="416">
        <v>1522.5</v>
      </c>
      <c r="O20" s="416">
        <v>1266.6739514205544</v>
      </c>
      <c r="P20" s="416">
        <v>100133.8</v>
      </c>
      <c r="Q20" s="243">
        <v>1785</v>
      </c>
      <c r="R20" s="243">
        <v>2520</v>
      </c>
      <c r="S20" s="243">
        <v>2050.8120680138732</v>
      </c>
      <c r="T20" s="355">
        <v>120369.40000000001</v>
      </c>
      <c r="U20" s="437"/>
      <c r="V20" s="437"/>
      <c r="W20" s="437"/>
      <c r="X20" s="437"/>
      <c r="Y20" s="474"/>
      <c r="Z20" s="474"/>
      <c r="AA20" s="474"/>
      <c r="AB20" s="474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37"/>
      <c r="AP20" s="437"/>
      <c r="AQ20" s="437"/>
      <c r="AR20" s="437"/>
    </row>
    <row r="21" spans="2:44" ht="14.25" customHeight="1" x14ac:dyDescent="0.15">
      <c r="B21" s="468" t="s">
        <v>304</v>
      </c>
      <c r="C21" s="437">
        <v>1</v>
      </c>
      <c r="D21" s="469" t="s">
        <v>303</v>
      </c>
      <c r="E21" s="470">
        <v>2584</v>
      </c>
      <c r="F21" s="470">
        <v>3169</v>
      </c>
      <c r="G21" s="470">
        <v>2927</v>
      </c>
      <c r="H21" s="470">
        <v>29502</v>
      </c>
      <c r="I21" s="243">
        <v>2310</v>
      </c>
      <c r="J21" s="243">
        <v>3063.9</v>
      </c>
      <c r="K21" s="243">
        <v>2696.6589470933895</v>
      </c>
      <c r="L21" s="243">
        <v>190494.6</v>
      </c>
      <c r="M21" s="416">
        <v>1050</v>
      </c>
      <c r="N21" s="416">
        <v>1522.5</v>
      </c>
      <c r="O21" s="416">
        <v>1314.8483045502196</v>
      </c>
      <c r="P21" s="416">
        <v>98123.6</v>
      </c>
      <c r="Q21" s="243">
        <v>1732.5</v>
      </c>
      <c r="R21" s="243">
        <v>2504.25</v>
      </c>
      <c r="S21" s="243">
        <v>2073.4205320876554</v>
      </c>
      <c r="T21" s="355">
        <v>121398.30000000002</v>
      </c>
      <c r="U21" s="437"/>
      <c r="V21" s="437"/>
      <c r="W21" s="437"/>
      <c r="X21" s="437"/>
      <c r="Y21" s="307"/>
      <c r="Z21" s="307"/>
      <c r="AA21" s="307"/>
      <c r="AB21" s="307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37"/>
      <c r="AP21" s="437"/>
      <c r="AQ21" s="437"/>
      <c r="AR21" s="437"/>
    </row>
    <row r="22" spans="2:44" ht="14.25" customHeight="1" x14ac:dyDescent="0.15">
      <c r="B22" s="468"/>
      <c r="C22" s="437">
        <v>2</v>
      </c>
      <c r="D22" s="469"/>
      <c r="E22" s="470">
        <v>2615</v>
      </c>
      <c r="F22" s="470">
        <v>3155</v>
      </c>
      <c r="G22" s="470">
        <v>2914</v>
      </c>
      <c r="H22" s="470">
        <v>26689.200000000001</v>
      </c>
      <c r="I22" s="243">
        <v>2310</v>
      </c>
      <c r="J22" s="243">
        <v>3079.65</v>
      </c>
      <c r="K22" s="243">
        <v>2668.0558063308804</v>
      </c>
      <c r="L22" s="243">
        <v>138782.09999999998</v>
      </c>
      <c r="M22" s="416">
        <v>1171.8</v>
      </c>
      <c r="N22" s="416">
        <v>1554</v>
      </c>
      <c r="O22" s="416">
        <v>1393.7865647230901</v>
      </c>
      <c r="P22" s="416">
        <v>83107.600000000006</v>
      </c>
      <c r="Q22" s="243">
        <v>1732.5</v>
      </c>
      <c r="R22" s="243">
        <v>2467.5</v>
      </c>
      <c r="S22" s="243">
        <v>2018.3028960065092</v>
      </c>
      <c r="T22" s="355">
        <v>119358.39999999999</v>
      </c>
      <c r="U22" s="437"/>
      <c r="V22" s="437"/>
      <c r="W22" s="437"/>
      <c r="X22" s="437"/>
      <c r="Y22" s="476"/>
      <c r="Z22" s="476"/>
      <c r="AA22" s="476"/>
      <c r="AB22" s="307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37"/>
      <c r="AP22" s="437"/>
      <c r="AQ22" s="437"/>
      <c r="AR22" s="437"/>
    </row>
    <row r="23" spans="2:44" ht="14.25" customHeight="1" x14ac:dyDescent="0.15">
      <c r="B23" s="468"/>
      <c r="C23" s="437">
        <v>3</v>
      </c>
      <c r="D23" s="469"/>
      <c r="E23" s="470">
        <v>2508</v>
      </c>
      <c r="F23" s="470">
        <v>3248</v>
      </c>
      <c r="G23" s="470">
        <v>2900</v>
      </c>
      <c r="H23" s="470">
        <v>39795.4</v>
      </c>
      <c r="I23" s="243">
        <v>2205</v>
      </c>
      <c r="J23" s="243">
        <v>3150</v>
      </c>
      <c r="K23" s="243">
        <v>2623.8272868688659</v>
      </c>
      <c r="L23" s="243">
        <v>157890.9</v>
      </c>
      <c r="M23" s="416">
        <v>1207.5</v>
      </c>
      <c r="N23" s="416">
        <v>1585.5</v>
      </c>
      <c r="O23" s="416">
        <v>1384.056851360252</v>
      </c>
      <c r="P23" s="416">
        <v>109013.9</v>
      </c>
      <c r="Q23" s="243">
        <v>1732.5</v>
      </c>
      <c r="R23" s="243">
        <v>2486.4</v>
      </c>
      <c r="S23" s="243">
        <v>2078.1704174078523</v>
      </c>
      <c r="T23" s="355">
        <v>96898.3</v>
      </c>
      <c r="U23" s="437"/>
      <c r="V23" s="437"/>
      <c r="W23" s="437"/>
      <c r="X23" s="437"/>
      <c r="Y23" s="474"/>
      <c r="Z23" s="474"/>
      <c r="AA23" s="474"/>
      <c r="AB23" s="474"/>
      <c r="AC23" s="353"/>
      <c r="AD23" s="353"/>
      <c r="AE23" s="353"/>
      <c r="AF23" s="353"/>
      <c r="AG23" s="414"/>
      <c r="AH23" s="414"/>
      <c r="AI23" s="414"/>
      <c r="AJ23" s="414"/>
      <c r="AK23" s="353"/>
      <c r="AL23" s="353"/>
      <c r="AM23" s="353"/>
      <c r="AN23" s="353"/>
      <c r="AO23" s="437"/>
      <c r="AP23" s="437"/>
      <c r="AQ23" s="437"/>
      <c r="AR23" s="437"/>
    </row>
    <row r="24" spans="2:44" ht="14.25" customHeight="1" x14ac:dyDescent="0.15">
      <c r="B24" s="468"/>
      <c r="C24" s="437">
        <v>4</v>
      </c>
      <c r="D24" s="469"/>
      <c r="E24" s="470">
        <v>2602</v>
      </c>
      <c r="F24" s="470">
        <v>3380</v>
      </c>
      <c r="G24" s="470">
        <v>2980</v>
      </c>
      <c r="H24" s="470">
        <v>44633</v>
      </c>
      <c r="I24" s="243">
        <v>2415</v>
      </c>
      <c r="J24" s="243">
        <v>3150</v>
      </c>
      <c r="K24" s="243">
        <v>2726.4934135773001</v>
      </c>
      <c r="L24" s="243">
        <v>166930.79999999999</v>
      </c>
      <c r="M24" s="416">
        <v>1231.125</v>
      </c>
      <c r="N24" s="416">
        <v>1478.4</v>
      </c>
      <c r="O24" s="416">
        <v>1381.0731492872417</v>
      </c>
      <c r="P24" s="416">
        <v>102540</v>
      </c>
      <c r="Q24" s="243">
        <v>1732.5</v>
      </c>
      <c r="R24" s="243">
        <v>2467.5</v>
      </c>
      <c r="S24" s="243">
        <v>2082.9173369105561</v>
      </c>
      <c r="T24" s="355">
        <v>122871.2</v>
      </c>
      <c r="U24" s="437"/>
      <c r="V24" s="437"/>
      <c r="W24" s="437"/>
      <c r="X24" s="437"/>
      <c r="Y24" s="474"/>
      <c r="Z24" s="474"/>
      <c r="AA24" s="474"/>
      <c r="AB24" s="164"/>
      <c r="AC24" s="353"/>
      <c r="AD24" s="353"/>
      <c r="AE24" s="353"/>
      <c r="AF24" s="353"/>
      <c r="AG24" s="414"/>
      <c r="AH24" s="414"/>
      <c r="AI24" s="414"/>
      <c r="AJ24" s="414"/>
      <c r="AK24" s="353"/>
      <c r="AL24" s="353"/>
      <c r="AM24" s="353"/>
      <c r="AN24" s="353"/>
      <c r="AO24" s="437"/>
      <c r="AP24" s="437"/>
      <c r="AQ24" s="437"/>
      <c r="AR24" s="437"/>
    </row>
    <row r="25" spans="2:44" ht="14.25" customHeight="1" x14ac:dyDescent="0.15">
      <c r="B25" s="468"/>
      <c r="C25" s="437">
        <v>5</v>
      </c>
      <c r="D25" s="469"/>
      <c r="E25" s="470">
        <v>2520</v>
      </c>
      <c r="F25" s="470">
        <v>3366</v>
      </c>
      <c r="G25" s="470">
        <v>2929</v>
      </c>
      <c r="H25" s="470">
        <v>48747.8</v>
      </c>
      <c r="I25" s="243">
        <v>2415</v>
      </c>
      <c r="J25" s="243">
        <v>3171</v>
      </c>
      <c r="K25" s="243">
        <v>2780.5843133361604</v>
      </c>
      <c r="L25" s="243">
        <v>179940.19999999998</v>
      </c>
      <c r="M25" s="416">
        <v>1239</v>
      </c>
      <c r="N25" s="416">
        <v>1522.5</v>
      </c>
      <c r="O25" s="416">
        <v>1410.7950389534421</v>
      </c>
      <c r="P25" s="416">
        <v>98121.1</v>
      </c>
      <c r="Q25" s="243">
        <v>1890</v>
      </c>
      <c r="R25" s="243">
        <v>2625</v>
      </c>
      <c r="S25" s="243">
        <v>2182.541577748309</v>
      </c>
      <c r="T25" s="355">
        <v>115554.8</v>
      </c>
      <c r="U25" s="437"/>
      <c r="V25" s="437"/>
      <c r="W25" s="437"/>
      <c r="X25" s="437"/>
      <c r="Y25" s="164"/>
      <c r="Z25" s="164"/>
      <c r="AA25" s="164"/>
      <c r="AB25" s="164"/>
      <c r="AC25" s="353"/>
      <c r="AD25" s="353"/>
      <c r="AE25" s="353"/>
      <c r="AF25" s="353"/>
      <c r="AG25" s="414"/>
      <c r="AH25" s="414"/>
      <c r="AI25" s="414"/>
      <c r="AJ25" s="414"/>
      <c r="AK25" s="353"/>
      <c r="AL25" s="353"/>
      <c r="AM25" s="353"/>
      <c r="AN25" s="353"/>
      <c r="AO25" s="437"/>
      <c r="AP25" s="437"/>
      <c r="AQ25" s="437"/>
      <c r="AR25" s="437"/>
    </row>
    <row r="26" spans="2:44" ht="14.25" customHeight="1" x14ac:dyDescent="0.15">
      <c r="B26" s="468"/>
      <c r="C26" s="437">
        <v>6</v>
      </c>
      <c r="D26" s="469"/>
      <c r="E26" s="470">
        <v>2582</v>
      </c>
      <c r="F26" s="470">
        <v>3441</v>
      </c>
      <c r="G26" s="470">
        <v>2860</v>
      </c>
      <c r="H26" s="470">
        <v>30978.5</v>
      </c>
      <c r="I26" s="243">
        <v>2413.11</v>
      </c>
      <c r="J26" s="243">
        <v>3171</v>
      </c>
      <c r="K26" s="243">
        <v>2835.0513153414663</v>
      </c>
      <c r="L26" s="243">
        <v>120629</v>
      </c>
      <c r="M26" s="416">
        <v>1253.7</v>
      </c>
      <c r="N26" s="416">
        <v>1574.2650000000001</v>
      </c>
      <c r="O26" s="416">
        <v>1418.7917916666665</v>
      </c>
      <c r="P26" s="416">
        <v>113361.3</v>
      </c>
      <c r="Q26" s="243">
        <v>1890</v>
      </c>
      <c r="R26" s="243">
        <v>2625</v>
      </c>
      <c r="S26" s="243">
        <v>2162.0176965859114</v>
      </c>
      <c r="T26" s="355">
        <v>95754.8</v>
      </c>
      <c r="U26" s="437"/>
      <c r="V26" s="437"/>
      <c r="W26" s="437"/>
      <c r="X26" s="437"/>
      <c r="Y26" s="472"/>
      <c r="Z26" s="472"/>
      <c r="AA26" s="472"/>
      <c r="AB26" s="477"/>
      <c r="AC26" s="353"/>
      <c r="AD26" s="353"/>
      <c r="AE26" s="353"/>
      <c r="AF26" s="353"/>
      <c r="AG26" s="414"/>
      <c r="AH26" s="414"/>
      <c r="AI26" s="414"/>
      <c r="AJ26" s="414"/>
      <c r="AK26" s="353"/>
      <c r="AL26" s="353"/>
      <c r="AM26" s="353"/>
      <c r="AN26" s="353"/>
      <c r="AO26" s="437"/>
      <c r="AP26" s="437"/>
      <c r="AQ26" s="437"/>
      <c r="AR26" s="437"/>
    </row>
    <row r="27" spans="2:44" ht="14.25" customHeight="1" x14ac:dyDescent="0.15">
      <c r="B27" s="468"/>
      <c r="C27" s="437">
        <v>7</v>
      </c>
      <c r="D27" s="469"/>
      <c r="E27" s="470">
        <v>2730</v>
      </c>
      <c r="F27" s="470">
        <v>3385</v>
      </c>
      <c r="G27" s="470">
        <v>3008</v>
      </c>
      <c r="H27" s="478">
        <v>48146.1</v>
      </c>
      <c r="I27" s="243">
        <v>2415</v>
      </c>
      <c r="J27" s="243">
        <v>3250.8</v>
      </c>
      <c r="K27" s="243">
        <v>2815.7002407589325</v>
      </c>
      <c r="L27" s="243">
        <v>177054.6</v>
      </c>
      <c r="M27" s="416">
        <v>1251.18</v>
      </c>
      <c r="N27" s="416">
        <v>1550.9549999999999</v>
      </c>
      <c r="O27" s="416">
        <v>1432.6906269711114</v>
      </c>
      <c r="P27" s="416">
        <v>136013.29999999999</v>
      </c>
      <c r="Q27" s="243">
        <v>1837.5</v>
      </c>
      <c r="R27" s="243">
        <v>2625</v>
      </c>
      <c r="S27" s="243">
        <v>2159.7876483853893</v>
      </c>
      <c r="T27" s="355">
        <v>109838.70000000001</v>
      </c>
      <c r="U27" s="437"/>
      <c r="V27" s="437"/>
      <c r="W27" s="437"/>
      <c r="X27" s="437"/>
      <c r="Y27" s="479"/>
      <c r="Z27" s="479"/>
      <c r="AA27" s="479"/>
      <c r="AB27" s="479"/>
      <c r="AC27" s="353"/>
      <c r="AD27" s="353"/>
      <c r="AE27" s="353"/>
      <c r="AF27" s="353"/>
      <c r="AG27" s="414"/>
      <c r="AH27" s="414"/>
      <c r="AI27" s="414"/>
      <c r="AJ27" s="414"/>
      <c r="AK27" s="353"/>
      <c r="AL27" s="353"/>
      <c r="AM27" s="353"/>
      <c r="AN27" s="353"/>
      <c r="AO27" s="437"/>
      <c r="AP27" s="437"/>
      <c r="AQ27" s="437"/>
      <c r="AR27" s="437"/>
    </row>
    <row r="28" spans="2:44" ht="14.25" customHeight="1" x14ac:dyDescent="0.15">
      <c r="B28" s="468"/>
      <c r="C28" s="437">
        <v>8</v>
      </c>
      <c r="D28" s="469"/>
      <c r="E28" s="470">
        <v>2520</v>
      </c>
      <c r="F28" s="470">
        <v>3345</v>
      </c>
      <c r="G28" s="470">
        <v>2891</v>
      </c>
      <c r="H28" s="470">
        <v>47497.3</v>
      </c>
      <c r="I28" s="243">
        <v>2415</v>
      </c>
      <c r="J28" s="243">
        <v>3139.3950000000004</v>
      </c>
      <c r="K28" s="243">
        <v>2796.2415557665622</v>
      </c>
      <c r="L28" s="243">
        <v>143628.20000000001</v>
      </c>
      <c r="M28" s="416">
        <v>1253.7</v>
      </c>
      <c r="N28" s="416">
        <v>1599.99</v>
      </c>
      <c r="O28" s="416">
        <v>1448.8649373430162</v>
      </c>
      <c r="P28" s="416">
        <v>119582.40000000001</v>
      </c>
      <c r="Q28" s="243">
        <v>1890</v>
      </c>
      <c r="R28" s="243">
        <v>2609.25</v>
      </c>
      <c r="S28" s="243">
        <v>2166.0789355316624</v>
      </c>
      <c r="T28" s="355">
        <v>95478.6</v>
      </c>
      <c r="U28" s="437"/>
      <c r="V28" s="437"/>
      <c r="W28" s="437"/>
      <c r="X28" s="437"/>
      <c r="Y28" s="280"/>
      <c r="Z28" s="280"/>
      <c r="AA28" s="280"/>
      <c r="AB28" s="280"/>
      <c r="AC28" s="353"/>
      <c r="AD28" s="353"/>
      <c r="AE28" s="353"/>
      <c r="AF28" s="353"/>
      <c r="AG28" s="414"/>
      <c r="AH28" s="414"/>
      <c r="AI28" s="414"/>
      <c r="AJ28" s="414"/>
      <c r="AK28" s="353"/>
      <c r="AL28" s="353"/>
      <c r="AM28" s="353"/>
      <c r="AN28" s="353"/>
      <c r="AO28" s="437"/>
      <c r="AP28" s="437"/>
      <c r="AQ28" s="437"/>
      <c r="AR28" s="437"/>
    </row>
    <row r="29" spans="2:44" ht="14.25" customHeight="1" x14ac:dyDescent="0.15">
      <c r="B29" s="468"/>
      <c r="C29" s="437">
        <v>9</v>
      </c>
      <c r="D29" s="469"/>
      <c r="E29" s="470">
        <v>2625</v>
      </c>
      <c r="F29" s="470">
        <v>3351</v>
      </c>
      <c r="G29" s="470">
        <v>2982</v>
      </c>
      <c r="H29" s="470">
        <v>37547.800000000003</v>
      </c>
      <c r="I29" s="243">
        <v>2415</v>
      </c>
      <c r="J29" s="243">
        <v>3150</v>
      </c>
      <c r="K29" s="243">
        <v>2815.3425373792502</v>
      </c>
      <c r="L29" s="243">
        <v>138344.79999999999</v>
      </c>
      <c r="M29" s="416">
        <v>1260</v>
      </c>
      <c r="N29" s="416">
        <v>1575</v>
      </c>
      <c r="O29" s="416">
        <v>1457.3626437491232</v>
      </c>
      <c r="P29" s="416">
        <v>102842.79999999999</v>
      </c>
      <c r="Q29" s="243">
        <v>1837.5</v>
      </c>
      <c r="R29" s="243">
        <v>2625</v>
      </c>
      <c r="S29" s="243">
        <v>2187.8516833641092</v>
      </c>
      <c r="T29" s="355">
        <v>130813.40000000001</v>
      </c>
      <c r="U29" s="437"/>
      <c r="V29" s="437"/>
      <c r="W29" s="437"/>
      <c r="X29" s="437"/>
      <c r="Y29" s="472"/>
      <c r="Z29" s="472"/>
      <c r="AA29" s="472"/>
      <c r="AB29" s="472"/>
      <c r="AC29" s="353"/>
      <c r="AD29" s="353"/>
      <c r="AE29" s="353"/>
      <c r="AF29" s="353"/>
      <c r="AG29" s="414"/>
      <c r="AH29" s="414"/>
      <c r="AI29" s="414"/>
      <c r="AJ29" s="414"/>
      <c r="AK29" s="353"/>
      <c r="AL29" s="353"/>
      <c r="AM29" s="353"/>
      <c r="AN29" s="353"/>
      <c r="AO29" s="437"/>
      <c r="AP29" s="437"/>
      <c r="AQ29" s="437"/>
      <c r="AR29" s="437"/>
    </row>
    <row r="30" spans="2:44" ht="13.5" customHeight="1" x14ac:dyDescent="0.15">
      <c r="B30" s="468"/>
      <c r="C30" s="437">
        <v>10</v>
      </c>
      <c r="D30" s="469"/>
      <c r="E30" s="470">
        <v>2835</v>
      </c>
      <c r="F30" s="470">
        <v>3346</v>
      </c>
      <c r="G30" s="470">
        <v>3019</v>
      </c>
      <c r="H30" s="470">
        <v>46769.2</v>
      </c>
      <c r="I30" s="243">
        <v>2394</v>
      </c>
      <c r="J30" s="243">
        <v>3150</v>
      </c>
      <c r="K30" s="243">
        <v>2846.8051825960056</v>
      </c>
      <c r="L30" s="243">
        <v>145300.9</v>
      </c>
      <c r="M30" s="416">
        <v>1312.5</v>
      </c>
      <c r="N30" s="416">
        <v>1575</v>
      </c>
      <c r="O30" s="416">
        <v>1422.710759849213</v>
      </c>
      <c r="P30" s="416">
        <v>135528.29999999999</v>
      </c>
      <c r="Q30" s="243">
        <v>1874.25</v>
      </c>
      <c r="R30" s="243">
        <v>2625</v>
      </c>
      <c r="S30" s="243">
        <v>2258.6828625668536</v>
      </c>
      <c r="T30" s="355">
        <v>101726.70000000001</v>
      </c>
      <c r="U30" s="437"/>
      <c r="V30" s="437"/>
      <c r="W30" s="437"/>
      <c r="X30" s="437"/>
      <c r="Y30" s="472"/>
      <c r="Z30" s="472"/>
      <c r="AA30" s="472"/>
      <c r="AB30" s="472"/>
      <c r="AC30" s="353"/>
      <c r="AD30" s="353"/>
      <c r="AE30" s="353"/>
      <c r="AF30" s="353"/>
      <c r="AG30" s="414"/>
      <c r="AH30" s="414"/>
      <c r="AI30" s="414"/>
      <c r="AJ30" s="414"/>
      <c r="AK30" s="353"/>
      <c r="AL30" s="353"/>
      <c r="AM30" s="353"/>
      <c r="AN30" s="353"/>
      <c r="AO30" s="437"/>
      <c r="AP30" s="437"/>
      <c r="AQ30" s="437"/>
      <c r="AR30" s="437"/>
    </row>
    <row r="31" spans="2:44" ht="13.5" customHeight="1" x14ac:dyDescent="0.15">
      <c r="B31" s="468"/>
      <c r="C31" s="437">
        <v>11</v>
      </c>
      <c r="D31" s="469"/>
      <c r="E31" s="478">
        <v>2888</v>
      </c>
      <c r="F31" s="470">
        <v>3457</v>
      </c>
      <c r="G31" s="470">
        <v>3139</v>
      </c>
      <c r="H31" s="470">
        <v>38717.5</v>
      </c>
      <c r="I31" s="243">
        <v>2499</v>
      </c>
      <c r="J31" s="243">
        <v>3150</v>
      </c>
      <c r="K31" s="243">
        <v>2963.2203545813945</v>
      </c>
      <c r="L31" s="243">
        <v>141780.59999999998</v>
      </c>
      <c r="M31" s="416">
        <v>1312.5</v>
      </c>
      <c r="N31" s="416">
        <v>1659</v>
      </c>
      <c r="O31" s="416">
        <v>1472.704626928655</v>
      </c>
      <c r="P31" s="416">
        <v>155196.1</v>
      </c>
      <c r="Q31" s="243">
        <v>1890</v>
      </c>
      <c r="R31" s="243">
        <v>2665.8450000000003</v>
      </c>
      <c r="S31" s="243">
        <v>2347.7197544341125</v>
      </c>
      <c r="T31" s="355">
        <v>128391.9</v>
      </c>
      <c r="U31" s="437"/>
      <c r="V31" s="437"/>
      <c r="W31" s="437"/>
      <c r="X31" s="437"/>
      <c r="Y31" s="472"/>
      <c r="Z31" s="472"/>
      <c r="AA31" s="472"/>
      <c r="AB31" s="472"/>
      <c r="AC31" s="353"/>
      <c r="AD31" s="353"/>
      <c r="AE31" s="353"/>
      <c r="AF31" s="353"/>
      <c r="AG31" s="414"/>
      <c r="AH31" s="414"/>
      <c r="AI31" s="414"/>
      <c r="AJ31" s="414"/>
      <c r="AK31" s="353"/>
      <c r="AL31" s="353"/>
      <c r="AM31" s="353"/>
      <c r="AN31" s="353"/>
      <c r="AO31" s="437"/>
      <c r="AP31" s="437"/>
      <c r="AQ31" s="437"/>
      <c r="AR31" s="437"/>
    </row>
    <row r="32" spans="2:44" ht="13.5" customHeight="1" x14ac:dyDescent="0.15">
      <c r="B32" s="468"/>
      <c r="C32" s="437">
        <v>12</v>
      </c>
      <c r="D32" s="469"/>
      <c r="E32" s="470">
        <v>2835</v>
      </c>
      <c r="F32" s="470">
        <v>3480</v>
      </c>
      <c r="G32" s="470">
        <v>3182</v>
      </c>
      <c r="H32" s="470">
        <v>56716.6</v>
      </c>
      <c r="I32" s="243">
        <v>2520</v>
      </c>
      <c r="J32" s="243">
        <v>3150</v>
      </c>
      <c r="K32" s="243">
        <v>2898.2942909707645</v>
      </c>
      <c r="L32" s="243">
        <v>245109.9</v>
      </c>
      <c r="M32" s="416">
        <v>1311.9750000000001</v>
      </c>
      <c r="N32" s="416">
        <v>1627.5</v>
      </c>
      <c r="O32" s="416">
        <v>1413.8910816967502</v>
      </c>
      <c r="P32" s="416">
        <v>182062.6</v>
      </c>
      <c r="Q32" s="243">
        <v>1995</v>
      </c>
      <c r="R32" s="243">
        <v>2730</v>
      </c>
      <c r="S32" s="243">
        <v>2356.1561818574228</v>
      </c>
      <c r="T32" s="355">
        <v>142301.6</v>
      </c>
      <c r="U32" s="437"/>
      <c r="V32" s="437"/>
      <c r="W32" s="437"/>
      <c r="X32" s="437"/>
      <c r="Y32" s="472"/>
      <c r="Z32" s="472"/>
      <c r="AA32" s="472"/>
      <c r="AB32" s="472"/>
      <c r="AC32" s="353"/>
      <c r="AD32" s="353"/>
      <c r="AE32" s="353"/>
      <c r="AF32" s="353"/>
      <c r="AG32" s="414"/>
      <c r="AH32" s="414"/>
      <c r="AI32" s="414"/>
      <c r="AJ32" s="414"/>
      <c r="AK32" s="353"/>
      <c r="AL32" s="353"/>
      <c r="AM32" s="353"/>
      <c r="AN32" s="353"/>
      <c r="AO32" s="437"/>
      <c r="AP32" s="437"/>
      <c r="AQ32" s="437"/>
      <c r="AR32" s="437"/>
    </row>
    <row r="33" spans="2:44" ht="13.5" customHeight="1" x14ac:dyDescent="0.15">
      <c r="B33" s="468" t="s">
        <v>264</v>
      </c>
      <c r="C33" s="437">
        <v>1</v>
      </c>
      <c r="D33" s="469" t="s">
        <v>303</v>
      </c>
      <c r="E33" s="470">
        <v>2888</v>
      </c>
      <c r="F33" s="470">
        <v>3464</v>
      </c>
      <c r="G33" s="470">
        <v>3203</v>
      </c>
      <c r="H33" s="470">
        <v>45980.6</v>
      </c>
      <c r="I33" s="243">
        <v>2415</v>
      </c>
      <c r="J33" s="243">
        <v>3255</v>
      </c>
      <c r="K33" s="243">
        <v>2868.056873631735</v>
      </c>
      <c r="L33" s="243">
        <v>163516.5</v>
      </c>
      <c r="M33" s="416">
        <v>1354.5</v>
      </c>
      <c r="N33" s="416">
        <v>1659</v>
      </c>
      <c r="O33" s="416">
        <v>1478.8510218824674</v>
      </c>
      <c r="P33" s="416">
        <v>122989.8</v>
      </c>
      <c r="Q33" s="243">
        <v>1890</v>
      </c>
      <c r="R33" s="243">
        <v>2745.75</v>
      </c>
      <c r="S33" s="243">
        <v>2345.8132634616791</v>
      </c>
      <c r="T33" s="243">
        <v>129772.09999999999</v>
      </c>
      <c r="U33" s="437"/>
      <c r="V33" s="437"/>
      <c r="W33" s="437"/>
      <c r="X33" s="437"/>
      <c r="Y33" s="472"/>
      <c r="Z33" s="472"/>
      <c r="AA33" s="472"/>
      <c r="AB33" s="472"/>
      <c r="AC33" s="353"/>
      <c r="AD33" s="353"/>
      <c r="AE33" s="353"/>
      <c r="AF33" s="353"/>
      <c r="AG33" s="414"/>
      <c r="AH33" s="414"/>
      <c r="AI33" s="414"/>
      <c r="AJ33" s="414"/>
      <c r="AK33" s="353"/>
      <c r="AL33" s="353"/>
      <c r="AM33" s="353"/>
      <c r="AN33" s="353"/>
      <c r="AO33" s="437"/>
      <c r="AP33" s="437"/>
      <c r="AQ33" s="437"/>
      <c r="AR33" s="437"/>
    </row>
    <row r="34" spans="2:44" ht="13.5" customHeight="1" x14ac:dyDescent="0.15">
      <c r="B34" s="480"/>
      <c r="C34" s="442">
        <v>2</v>
      </c>
      <c r="D34" s="481"/>
      <c r="E34" s="482">
        <v>2670</v>
      </c>
      <c r="F34" s="482">
        <v>3367</v>
      </c>
      <c r="G34" s="482">
        <v>3092</v>
      </c>
      <c r="H34" s="482">
        <v>33153.4</v>
      </c>
      <c r="I34" s="356">
        <v>2415</v>
      </c>
      <c r="J34" s="356">
        <v>3255</v>
      </c>
      <c r="K34" s="356">
        <v>2841.6204963393202</v>
      </c>
      <c r="L34" s="356">
        <v>134927.19999999998</v>
      </c>
      <c r="M34" s="421">
        <v>1354.5</v>
      </c>
      <c r="N34" s="421">
        <v>1575</v>
      </c>
      <c r="O34" s="421">
        <v>1468.220205086812</v>
      </c>
      <c r="P34" s="421">
        <v>117492.6</v>
      </c>
      <c r="Q34" s="356">
        <v>1995</v>
      </c>
      <c r="R34" s="356">
        <v>2745.75</v>
      </c>
      <c r="S34" s="356">
        <v>2279.5803644816106</v>
      </c>
      <c r="T34" s="357">
        <v>107871</v>
      </c>
      <c r="U34" s="437"/>
      <c r="V34" s="437"/>
      <c r="W34" s="437"/>
      <c r="X34" s="437"/>
      <c r="Y34" s="483"/>
      <c r="Z34" s="483"/>
      <c r="AA34" s="437"/>
      <c r="AB34" s="483"/>
      <c r="AC34" s="483"/>
      <c r="AD34" s="483"/>
      <c r="AE34" s="437"/>
      <c r="AF34" s="483"/>
      <c r="AG34" s="483"/>
      <c r="AH34" s="483"/>
      <c r="AI34" s="437"/>
      <c r="AJ34" s="483"/>
      <c r="AK34" s="483"/>
      <c r="AL34" s="483"/>
      <c r="AM34" s="437"/>
      <c r="AN34" s="483"/>
      <c r="AO34" s="437"/>
      <c r="AP34" s="437"/>
      <c r="AQ34" s="437"/>
      <c r="AR34" s="437"/>
    </row>
    <row r="35" spans="2:44" ht="13.5" customHeight="1" x14ac:dyDescent="0.15">
      <c r="B35" s="283" t="s">
        <v>109</v>
      </c>
      <c r="C35" s="284" t="s">
        <v>112</v>
      </c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</row>
    <row r="36" spans="2:44" ht="13.5" customHeight="1" x14ac:dyDescent="0.15">
      <c r="B36" s="285" t="s">
        <v>111</v>
      </c>
      <c r="C36" s="284" t="s">
        <v>305</v>
      </c>
      <c r="M36" s="353"/>
      <c r="N36" s="353"/>
      <c r="O36" s="353"/>
      <c r="P36" s="353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</row>
    <row r="37" spans="2:44" ht="13.5" customHeight="1" x14ac:dyDescent="0.15">
      <c r="B37" s="285"/>
      <c r="C37" s="136"/>
      <c r="I37" s="353"/>
      <c r="J37" s="353"/>
      <c r="K37" s="353"/>
      <c r="L37" s="353"/>
      <c r="M37" s="414"/>
      <c r="N37" s="414"/>
      <c r="O37" s="414"/>
      <c r="P37" s="414"/>
      <c r="Q37" s="353"/>
      <c r="R37" s="353"/>
      <c r="S37" s="353"/>
      <c r="T37" s="353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</row>
    <row r="38" spans="2:44" x14ac:dyDescent="0.15">
      <c r="E38" s="472"/>
      <c r="F38" s="472"/>
      <c r="G38" s="472"/>
      <c r="H38" s="484"/>
      <c r="I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</row>
    <row r="39" spans="2:44" x14ac:dyDescent="0.15">
      <c r="E39" s="472"/>
      <c r="F39" s="472"/>
      <c r="G39" s="472"/>
      <c r="H39" s="472"/>
      <c r="I39" s="780"/>
      <c r="J39" s="353"/>
      <c r="K39" s="353"/>
      <c r="L39" s="353"/>
      <c r="M39" s="414"/>
      <c r="N39" s="414"/>
      <c r="O39" s="414"/>
      <c r="P39" s="414"/>
      <c r="Q39" s="353"/>
      <c r="R39" s="353"/>
      <c r="S39" s="353"/>
      <c r="T39" s="353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</row>
    <row r="40" spans="2:44" ht="13.5" x14ac:dyDescent="0.15">
      <c r="E40" s="286"/>
      <c r="F40" s="286"/>
      <c r="G40" s="286"/>
      <c r="H40" s="287"/>
      <c r="I40" s="780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</row>
    <row r="41" spans="2:44" x14ac:dyDescent="0.15">
      <c r="E41" s="472"/>
      <c r="F41" s="472"/>
      <c r="G41" s="484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</row>
    <row r="42" spans="2:44" x14ac:dyDescent="0.15"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</row>
    <row r="43" spans="2:44" x14ac:dyDescent="0.15"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</row>
    <row r="44" spans="2:44" x14ac:dyDescent="0.15"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</row>
    <row r="45" spans="2:44" x14ac:dyDescent="0.15"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</row>
    <row r="46" spans="2:44" x14ac:dyDescent="0.15"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</row>
    <row r="47" spans="2:44" x14ac:dyDescent="0.15"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</row>
    <row r="48" spans="2:44" x14ac:dyDescent="0.15"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</row>
    <row r="50" spans="15:16" x14ac:dyDescent="0.15">
      <c r="O50" s="485"/>
      <c r="P50" s="485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5" width="9.75" style="136" customWidth="1"/>
    <col min="36" max="16384" width="7.5" style="136"/>
  </cols>
  <sheetData>
    <row r="1" spans="1:52" ht="15" customHeight="1" x14ac:dyDescent="0.15">
      <c r="B1" s="368"/>
      <c r="C1" s="368"/>
      <c r="D1" s="368"/>
      <c r="Z1" s="135"/>
      <c r="AA1" s="338"/>
      <c r="AB1" s="338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178</v>
      </c>
      <c r="C2" s="340"/>
      <c r="D2" s="340"/>
      <c r="Z2" s="135"/>
      <c r="AA2" s="342"/>
      <c r="AB2" s="342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0"/>
      <c r="C3" s="340"/>
      <c r="D3" s="340"/>
      <c r="X3" s="138" t="s">
        <v>88</v>
      </c>
      <c r="Z3" s="135"/>
      <c r="AA3" s="342"/>
      <c r="AB3" s="342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6"/>
      <c r="C5" s="486" t="s">
        <v>258</v>
      </c>
      <c r="D5" s="487"/>
      <c r="E5" s="135" t="s">
        <v>306</v>
      </c>
      <c r="F5" s="488"/>
      <c r="G5" s="488"/>
      <c r="H5" s="489"/>
      <c r="I5" s="146" t="s">
        <v>307</v>
      </c>
      <c r="J5" s="373"/>
      <c r="K5" s="488"/>
      <c r="L5" s="489"/>
      <c r="M5" s="146" t="s">
        <v>308</v>
      </c>
      <c r="N5" s="488"/>
      <c r="O5" s="139"/>
      <c r="P5" s="489"/>
      <c r="Q5" s="146" t="s">
        <v>309</v>
      </c>
      <c r="R5" s="488"/>
      <c r="S5" s="488"/>
      <c r="T5" s="489"/>
      <c r="U5" s="146" t="s">
        <v>310</v>
      </c>
      <c r="V5" s="488"/>
      <c r="W5" s="488"/>
      <c r="X5" s="489"/>
      <c r="Z5" s="135"/>
      <c r="AA5" s="490"/>
      <c r="AB5" s="490"/>
      <c r="AC5" s="135"/>
      <c r="AD5" s="342"/>
      <c r="AE5" s="342"/>
      <c r="AF5" s="342"/>
      <c r="AG5" s="135"/>
      <c r="AH5" s="342"/>
      <c r="AI5" s="342"/>
      <c r="AJ5" s="342"/>
      <c r="AK5" s="135"/>
      <c r="AL5" s="342"/>
      <c r="AM5" s="342"/>
      <c r="AN5" s="342"/>
      <c r="AO5" s="135"/>
      <c r="AP5" s="342"/>
      <c r="AQ5" s="342"/>
      <c r="AR5" s="342"/>
      <c r="AS5" s="135"/>
      <c r="AT5" s="342"/>
      <c r="AU5" s="342"/>
      <c r="AV5" s="342"/>
      <c r="AW5" s="135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91"/>
      <c r="G6" s="491"/>
      <c r="H6" s="492"/>
      <c r="I6" s="150"/>
      <c r="J6" s="491"/>
      <c r="K6" s="491"/>
      <c r="L6" s="492"/>
      <c r="M6" s="150"/>
      <c r="N6" s="491"/>
      <c r="O6" s="491"/>
      <c r="P6" s="492"/>
      <c r="Q6" s="150"/>
      <c r="R6" s="491"/>
      <c r="S6" s="491"/>
      <c r="T6" s="492"/>
      <c r="U6" s="150"/>
      <c r="V6" s="491"/>
      <c r="W6" s="491"/>
      <c r="X6" s="492"/>
      <c r="Z6" s="135"/>
      <c r="AA6" s="135"/>
      <c r="AB6" s="135"/>
      <c r="AC6" s="135"/>
      <c r="AD6" s="342"/>
      <c r="AE6" s="342"/>
      <c r="AF6" s="342"/>
      <c r="AG6" s="135"/>
      <c r="AH6" s="342"/>
      <c r="AI6" s="342"/>
      <c r="AJ6" s="342"/>
      <c r="AK6" s="135"/>
      <c r="AL6" s="342"/>
      <c r="AM6" s="342"/>
      <c r="AN6" s="342"/>
      <c r="AO6" s="135"/>
      <c r="AP6" s="342"/>
      <c r="AQ6" s="342"/>
      <c r="AR6" s="342"/>
      <c r="AS6" s="135"/>
      <c r="AT6" s="342"/>
      <c r="AU6" s="342"/>
      <c r="AV6" s="342"/>
      <c r="AW6" s="135"/>
      <c r="AX6" s="135"/>
      <c r="AY6" s="135"/>
      <c r="AZ6" s="135"/>
    </row>
    <row r="7" spans="1:52" ht="12" customHeight="1" x14ac:dyDescent="0.15">
      <c r="A7" s="156"/>
      <c r="B7" s="350" t="s">
        <v>311</v>
      </c>
      <c r="C7" s="351"/>
      <c r="D7" s="352"/>
      <c r="E7" s="375" t="s">
        <v>275</v>
      </c>
      <c r="F7" s="375" t="s">
        <v>171</v>
      </c>
      <c r="G7" s="375" t="s">
        <v>276</v>
      </c>
      <c r="H7" s="375" t="s">
        <v>99</v>
      </c>
      <c r="I7" s="375" t="s">
        <v>275</v>
      </c>
      <c r="J7" s="375" t="s">
        <v>171</v>
      </c>
      <c r="K7" s="375" t="s">
        <v>276</v>
      </c>
      <c r="L7" s="375" t="s">
        <v>99</v>
      </c>
      <c r="M7" s="375" t="s">
        <v>275</v>
      </c>
      <c r="N7" s="375" t="s">
        <v>171</v>
      </c>
      <c r="O7" s="375" t="s">
        <v>276</v>
      </c>
      <c r="P7" s="375" t="s">
        <v>99</v>
      </c>
      <c r="Q7" s="375" t="s">
        <v>275</v>
      </c>
      <c r="R7" s="375" t="s">
        <v>171</v>
      </c>
      <c r="S7" s="375" t="s">
        <v>276</v>
      </c>
      <c r="T7" s="375" t="s">
        <v>99</v>
      </c>
      <c r="U7" s="375" t="s">
        <v>275</v>
      </c>
      <c r="V7" s="375" t="s">
        <v>171</v>
      </c>
      <c r="W7" s="375" t="s">
        <v>276</v>
      </c>
      <c r="X7" s="375" t="s">
        <v>99</v>
      </c>
      <c r="Z7" s="135"/>
      <c r="AA7" s="373"/>
      <c r="AB7" s="373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135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7"/>
      <c r="F8" s="377"/>
      <c r="G8" s="377" t="s">
        <v>277</v>
      </c>
      <c r="H8" s="377"/>
      <c r="I8" s="377"/>
      <c r="J8" s="377"/>
      <c r="K8" s="377" t="s">
        <v>277</v>
      </c>
      <c r="L8" s="377"/>
      <c r="M8" s="377"/>
      <c r="N8" s="377"/>
      <c r="O8" s="377" t="s">
        <v>277</v>
      </c>
      <c r="P8" s="377"/>
      <c r="Q8" s="377"/>
      <c r="R8" s="377"/>
      <c r="S8" s="377" t="s">
        <v>277</v>
      </c>
      <c r="T8" s="377"/>
      <c r="U8" s="377"/>
      <c r="V8" s="377"/>
      <c r="W8" s="377" t="s">
        <v>277</v>
      </c>
      <c r="X8" s="377"/>
      <c r="Z8" s="135"/>
      <c r="AA8" s="135"/>
      <c r="AB8" s="135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135"/>
      <c r="AX8" s="135"/>
      <c r="AY8" s="135"/>
      <c r="AZ8" s="135"/>
    </row>
    <row r="9" spans="1:52" ht="12" customHeight="1" x14ac:dyDescent="0.15">
      <c r="A9" s="156"/>
      <c r="B9" s="493" t="s">
        <v>0</v>
      </c>
      <c r="C9" s="341">
        <v>22</v>
      </c>
      <c r="D9" s="289" t="s">
        <v>1</v>
      </c>
      <c r="E9" s="494" t="s">
        <v>265</v>
      </c>
      <c r="F9" s="494" t="s">
        <v>265</v>
      </c>
      <c r="G9" s="494" t="s">
        <v>265</v>
      </c>
      <c r="H9" s="494" t="s">
        <v>265</v>
      </c>
      <c r="I9" s="494" t="s">
        <v>265</v>
      </c>
      <c r="J9" s="494" t="s">
        <v>265</v>
      </c>
      <c r="K9" s="494" t="s">
        <v>265</v>
      </c>
      <c r="L9" s="494" t="s">
        <v>265</v>
      </c>
      <c r="M9" s="494" t="s">
        <v>265</v>
      </c>
      <c r="N9" s="494" t="s">
        <v>265</v>
      </c>
      <c r="O9" s="494" t="s">
        <v>265</v>
      </c>
      <c r="P9" s="494" t="s">
        <v>265</v>
      </c>
      <c r="Q9" s="494" t="s">
        <v>265</v>
      </c>
      <c r="R9" s="494" t="s">
        <v>265</v>
      </c>
      <c r="S9" s="494" t="s">
        <v>265</v>
      </c>
      <c r="T9" s="494" t="s">
        <v>265</v>
      </c>
      <c r="U9" s="494" t="s">
        <v>265</v>
      </c>
      <c r="V9" s="494" t="s">
        <v>265</v>
      </c>
      <c r="W9" s="494" t="s">
        <v>265</v>
      </c>
      <c r="X9" s="494" t="s">
        <v>265</v>
      </c>
      <c r="Y9" s="135"/>
      <c r="Z9" s="135"/>
      <c r="AA9" s="341"/>
      <c r="AB9" s="135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135"/>
      <c r="AX9" s="135"/>
      <c r="AY9" s="135"/>
      <c r="AZ9" s="135"/>
    </row>
    <row r="10" spans="1:52" ht="12" customHeight="1" x14ac:dyDescent="0.15">
      <c r="A10" s="156"/>
      <c r="B10" s="158"/>
      <c r="C10" s="341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221" t="s">
        <v>265</v>
      </c>
      <c r="J10" s="221" t="s">
        <v>265</v>
      </c>
      <c r="K10" s="221" t="s">
        <v>265</v>
      </c>
      <c r="L10" s="221" t="s">
        <v>265</v>
      </c>
      <c r="M10" s="221" t="s">
        <v>265</v>
      </c>
      <c r="N10" s="221" t="s">
        <v>265</v>
      </c>
      <c r="O10" s="221" t="s">
        <v>265</v>
      </c>
      <c r="P10" s="221" t="s">
        <v>265</v>
      </c>
      <c r="Q10" s="221" t="s">
        <v>265</v>
      </c>
      <c r="R10" s="221" t="s">
        <v>265</v>
      </c>
      <c r="S10" s="221" t="s">
        <v>265</v>
      </c>
      <c r="T10" s="221" t="s">
        <v>265</v>
      </c>
      <c r="U10" s="221" t="s">
        <v>265</v>
      </c>
      <c r="V10" s="221" t="s">
        <v>265</v>
      </c>
      <c r="W10" s="221" t="s">
        <v>265</v>
      </c>
      <c r="X10" s="221" t="s">
        <v>265</v>
      </c>
      <c r="Y10" s="135"/>
      <c r="Z10" s="135"/>
      <c r="AA10" s="341"/>
      <c r="AB10" s="135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135"/>
      <c r="AX10" s="135"/>
      <c r="AY10" s="135"/>
      <c r="AZ10" s="135"/>
    </row>
    <row r="11" spans="1:52" ht="12" customHeight="1" x14ac:dyDescent="0.15">
      <c r="A11" s="156"/>
      <c r="B11" s="291"/>
      <c r="C11" s="314">
        <v>24</v>
      </c>
      <c r="D11" s="161"/>
      <c r="E11" s="495">
        <v>0</v>
      </c>
      <c r="F11" s="495">
        <v>0</v>
      </c>
      <c r="G11" s="495">
        <v>0</v>
      </c>
      <c r="H11" s="495">
        <v>0</v>
      </c>
      <c r="I11" s="495">
        <v>0</v>
      </c>
      <c r="J11" s="495">
        <v>0</v>
      </c>
      <c r="K11" s="495">
        <v>0</v>
      </c>
      <c r="L11" s="495">
        <v>0</v>
      </c>
      <c r="M11" s="249">
        <v>0</v>
      </c>
      <c r="N11" s="495">
        <v>0</v>
      </c>
      <c r="O11" s="495">
        <v>0</v>
      </c>
      <c r="P11" s="495">
        <v>0</v>
      </c>
      <c r="Q11" s="495">
        <v>0</v>
      </c>
      <c r="R11" s="495">
        <v>0</v>
      </c>
      <c r="S11" s="495">
        <v>0</v>
      </c>
      <c r="T11" s="495">
        <v>0</v>
      </c>
      <c r="U11" s="495">
        <v>0</v>
      </c>
      <c r="V11" s="495">
        <v>0</v>
      </c>
      <c r="W11" s="495">
        <v>0</v>
      </c>
      <c r="X11" s="249">
        <v>0</v>
      </c>
      <c r="Y11" s="135"/>
      <c r="Z11" s="135"/>
      <c r="AA11" s="341"/>
      <c r="AB11" s="135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135"/>
      <c r="AX11" s="135"/>
      <c r="AY11" s="135"/>
      <c r="AZ11" s="135"/>
    </row>
    <row r="12" spans="1:52" ht="12" customHeight="1" x14ac:dyDescent="0.15">
      <c r="A12" s="135"/>
      <c r="B12" s="158"/>
      <c r="C12" s="341">
        <v>6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46">
        <v>0</v>
      </c>
      <c r="Y12" s="135"/>
      <c r="Z12" s="135"/>
      <c r="AA12" s="341"/>
      <c r="AB12" s="135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135"/>
      <c r="AX12" s="135"/>
      <c r="AY12" s="135"/>
      <c r="AZ12" s="135"/>
    </row>
    <row r="13" spans="1:52" ht="12" customHeight="1" x14ac:dyDescent="0.15">
      <c r="A13" s="135"/>
      <c r="B13" s="158"/>
      <c r="C13" s="341">
        <v>7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6">
        <v>0</v>
      </c>
      <c r="Y13" s="135"/>
      <c r="Z13" s="135"/>
      <c r="AA13" s="341"/>
      <c r="AB13" s="135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135"/>
      <c r="AX13" s="135"/>
      <c r="AY13" s="135"/>
      <c r="AZ13" s="135"/>
    </row>
    <row r="14" spans="1:52" ht="12" customHeight="1" x14ac:dyDescent="0.15">
      <c r="A14" s="135"/>
      <c r="B14" s="158"/>
      <c r="C14" s="341">
        <v>8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6">
        <v>0</v>
      </c>
      <c r="Y14" s="135"/>
      <c r="Z14" s="135"/>
      <c r="AA14" s="341"/>
      <c r="AB14" s="135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135"/>
      <c r="AX14" s="135"/>
      <c r="AY14" s="135"/>
      <c r="AZ14" s="135"/>
    </row>
    <row r="15" spans="1:52" ht="12" customHeight="1" x14ac:dyDescent="0.15">
      <c r="A15" s="135"/>
      <c r="B15" s="158"/>
      <c r="C15" s="341">
        <v>9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6">
        <v>0</v>
      </c>
      <c r="Y15" s="135"/>
      <c r="Z15" s="135"/>
      <c r="AA15" s="341"/>
      <c r="AB15" s="135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135"/>
      <c r="AX15" s="135"/>
      <c r="AY15" s="135"/>
      <c r="AZ15" s="135"/>
    </row>
    <row r="16" spans="1:52" ht="12" customHeight="1" x14ac:dyDescent="0.15">
      <c r="A16" s="135"/>
      <c r="B16" s="158"/>
      <c r="C16" s="341">
        <v>10</v>
      </c>
      <c r="D16" s="156"/>
      <c r="E16" s="221">
        <v>997.5</v>
      </c>
      <c r="F16" s="221">
        <v>1265.04</v>
      </c>
      <c r="G16" s="221">
        <v>1069.9131065018212</v>
      </c>
      <c r="H16" s="221">
        <v>61770.7</v>
      </c>
      <c r="I16" s="221">
        <v>661.5</v>
      </c>
      <c r="J16" s="221">
        <v>997.5</v>
      </c>
      <c r="K16" s="221">
        <v>801.53194888178916</v>
      </c>
      <c r="L16" s="221">
        <v>3601.3999999999996</v>
      </c>
      <c r="M16" s="221">
        <v>2520</v>
      </c>
      <c r="N16" s="221">
        <v>3150</v>
      </c>
      <c r="O16" s="221">
        <v>2565.7813692904169</v>
      </c>
      <c r="P16" s="221">
        <v>26946</v>
      </c>
      <c r="Q16" s="221">
        <v>1606.5</v>
      </c>
      <c r="R16" s="221">
        <v>2017.0500000000002</v>
      </c>
      <c r="S16" s="221">
        <v>1744.8177524350256</v>
      </c>
      <c r="T16" s="221">
        <v>2272</v>
      </c>
      <c r="U16" s="221">
        <v>840</v>
      </c>
      <c r="V16" s="221">
        <v>1046.8500000000001</v>
      </c>
      <c r="W16" s="221">
        <v>965.70814487469443</v>
      </c>
      <c r="X16" s="246">
        <v>49034.2</v>
      </c>
      <c r="Y16" s="135"/>
      <c r="Z16" s="135"/>
      <c r="AA16" s="341"/>
      <c r="AB16" s="135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135"/>
      <c r="AX16" s="135"/>
      <c r="AY16" s="135"/>
      <c r="AZ16" s="135"/>
    </row>
    <row r="17" spans="1:52" ht="12" customHeight="1" x14ac:dyDescent="0.15">
      <c r="A17" s="135"/>
      <c r="B17" s="158"/>
      <c r="C17" s="341">
        <v>11</v>
      </c>
      <c r="D17" s="156"/>
      <c r="E17" s="221">
        <v>997.5</v>
      </c>
      <c r="F17" s="221">
        <v>1522.5</v>
      </c>
      <c r="G17" s="221">
        <v>1111.7977657395304</v>
      </c>
      <c r="H17" s="221">
        <v>47978.8</v>
      </c>
      <c r="I17" s="221">
        <v>771.75</v>
      </c>
      <c r="J17" s="221">
        <v>771.75</v>
      </c>
      <c r="K17" s="221">
        <v>771.74721780604148</v>
      </c>
      <c r="L17" s="221">
        <v>2202.8000000000002</v>
      </c>
      <c r="M17" s="221">
        <v>2520</v>
      </c>
      <c r="N17" s="221">
        <v>3150</v>
      </c>
      <c r="O17" s="221">
        <v>2664.6313778010053</v>
      </c>
      <c r="P17" s="221">
        <v>15254</v>
      </c>
      <c r="Q17" s="221">
        <v>1638</v>
      </c>
      <c r="R17" s="221">
        <v>1995</v>
      </c>
      <c r="S17" s="221">
        <v>1749.7025198187994</v>
      </c>
      <c r="T17" s="221">
        <v>1912.5</v>
      </c>
      <c r="U17" s="221">
        <v>840</v>
      </c>
      <c r="V17" s="221">
        <v>1050</v>
      </c>
      <c r="W17" s="221">
        <v>965.52424629519896</v>
      </c>
      <c r="X17" s="246">
        <v>74435.8</v>
      </c>
      <c r="Y17" s="135"/>
      <c r="Z17" s="135"/>
      <c r="AA17" s="341"/>
      <c r="AB17" s="135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135"/>
      <c r="AX17" s="135"/>
      <c r="AY17" s="135"/>
      <c r="AZ17" s="135"/>
    </row>
    <row r="18" spans="1:52" ht="12" customHeight="1" x14ac:dyDescent="0.15">
      <c r="A18" s="135"/>
      <c r="B18" s="158"/>
      <c r="C18" s="341">
        <v>12</v>
      </c>
      <c r="D18" s="156"/>
      <c r="E18" s="221">
        <v>996.97500000000002</v>
      </c>
      <c r="F18" s="221">
        <v>1365</v>
      </c>
      <c r="G18" s="221">
        <v>1105.5566040062477</v>
      </c>
      <c r="H18" s="221">
        <v>36614.6</v>
      </c>
      <c r="I18" s="221">
        <v>714</v>
      </c>
      <c r="J18" s="221">
        <v>735</v>
      </c>
      <c r="K18" s="221">
        <v>723.75306623058054</v>
      </c>
      <c r="L18" s="221">
        <v>3124.8999999999996</v>
      </c>
      <c r="M18" s="221">
        <v>2520</v>
      </c>
      <c r="N18" s="221">
        <v>3150</v>
      </c>
      <c r="O18" s="221">
        <v>2752.5003524877802</v>
      </c>
      <c r="P18" s="221">
        <v>6651</v>
      </c>
      <c r="Q18" s="221">
        <v>1669.5</v>
      </c>
      <c r="R18" s="221">
        <v>1995</v>
      </c>
      <c r="S18" s="221">
        <v>1776.6745845552302</v>
      </c>
      <c r="T18" s="221">
        <v>3489.7</v>
      </c>
      <c r="U18" s="221">
        <v>861</v>
      </c>
      <c r="V18" s="221">
        <v>1060.5</v>
      </c>
      <c r="W18" s="221">
        <v>920.10103789356356</v>
      </c>
      <c r="X18" s="246">
        <v>47447</v>
      </c>
      <c r="Y18" s="135"/>
      <c r="Z18" s="135"/>
      <c r="AA18" s="341"/>
      <c r="AB18" s="135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135"/>
      <c r="AX18" s="135"/>
      <c r="AY18" s="135"/>
      <c r="AZ18" s="135"/>
    </row>
    <row r="19" spans="1:52" ht="12" customHeight="1" x14ac:dyDescent="0.15">
      <c r="A19" s="135"/>
      <c r="B19" s="158"/>
      <c r="C19" s="341">
        <v>1</v>
      </c>
      <c r="D19" s="156"/>
      <c r="E19" s="221">
        <v>1029</v>
      </c>
      <c r="F19" s="221">
        <v>1365</v>
      </c>
      <c r="G19" s="221">
        <v>1139.1679410436188</v>
      </c>
      <c r="H19" s="221">
        <v>41785.1</v>
      </c>
      <c r="I19" s="221">
        <v>735</v>
      </c>
      <c r="J19" s="221">
        <v>735</v>
      </c>
      <c r="K19" s="221">
        <v>735</v>
      </c>
      <c r="L19" s="221">
        <v>2407.6999999999998</v>
      </c>
      <c r="M19" s="221">
        <v>2520</v>
      </c>
      <c r="N19" s="221">
        <v>3223.5</v>
      </c>
      <c r="O19" s="221">
        <v>2799.3276714021013</v>
      </c>
      <c r="P19" s="221">
        <v>3139.3999999999996</v>
      </c>
      <c r="Q19" s="221">
        <v>1627.5</v>
      </c>
      <c r="R19" s="221">
        <v>1995</v>
      </c>
      <c r="S19" s="221">
        <v>1804.5442462572266</v>
      </c>
      <c r="T19" s="221">
        <v>3505.7000000000003</v>
      </c>
      <c r="U19" s="221">
        <v>861</v>
      </c>
      <c r="V19" s="221">
        <v>1113</v>
      </c>
      <c r="W19" s="221">
        <v>990.77254937244163</v>
      </c>
      <c r="X19" s="246">
        <v>23294.7</v>
      </c>
      <c r="Y19" s="135"/>
      <c r="Z19" s="135"/>
      <c r="AA19" s="341"/>
      <c r="AB19" s="135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135"/>
      <c r="AX19" s="135"/>
      <c r="AY19" s="135"/>
      <c r="AZ19" s="135"/>
    </row>
    <row r="20" spans="1:52" ht="12" customHeight="1" x14ac:dyDescent="0.15">
      <c r="A20" s="135"/>
      <c r="B20" s="291"/>
      <c r="C20" s="314">
        <v>2</v>
      </c>
      <c r="D20" s="161"/>
      <c r="E20" s="249">
        <v>1028.895</v>
      </c>
      <c r="F20" s="249">
        <v>1365</v>
      </c>
      <c r="G20" s="249">
        <v>1125.8759768385103</v>
      </c>
      <c r="H20" s="249">
        <v>44409.100000000006</v>
      </c>
      <c r="I20" s="249">
        <v>693</v>
      </c>
      <c r="J20" s="249">
        <v>1333.5</v>
      </c>
      <c r="K20" s="249">
        <v>709.71043165467609</v>
      </c>
      <c r="L20" s="249">
        <v>2381.1999999999998</v>
      </c>
      <c r="M20" s="249">
        <v>2625</v>
      </c>
      <c r="N20" s="249">
        <v>3202.5</v>
      </c>
      <c r="O20" s="249">
        <v>2851.6454685202516</v>
      </c>
      <c r="P20" s="249">
        <v>1921.8</v>
      </c>
      <c r="Q20" s="249">
        <v>1638</v>
      </c>
      <c r="R20" s="249">
        <v>1890</v>
      </c>
      <c r="S20" s="249">
        <v>1777.0759377859106</v>
      </c>
      <c r="T20" s="249">
        <v>1873.1</v>
      </c>
      <c r="U20" s="249">
        <v>861</v>
      </c>
      <c r="V20" s="249">
        <v>1155</v>
      </c>
      <c r="W20" s="249">
        <v>995.10855533840788</v>
      </c>
      <c r="X20" s="250">
        <v>18702.099999999999</v>
      </c>
      <c r="Y20" s="135"/>
      <c r="Z20" s="135"/>
      <c r="AA20" s="341"/>
      <c r="AB20" s="135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135"/>
      <c r="AX20" s="135"/>
      <c r="AY20" s="135"/>
      <c r="AZ20" s="135"/>
    </row>
    <row r="21" spans="1:52" ht="12" customHeight="1" x14ac:dyDescent="0.15">
      <c r="A21" s="156"/>
      <c r="B21" s="496"/>
      <c r="C21" s="497"/>
      <c r="D21" s="392"/>
      <c r="E21" s="221"/>
      <c r="F21" s="221"/>
      <c r="G21" s="221"/>
      <c r="H21" s="221"/>
      <c r="I21" s="221"/>
      <c r="J21" s="221"/>
      <c r="K21" s="221"/>
      <c r="L21" s="221"/>
      <c r="M21" s="221"/>
      <c r="N21" s="246"/>
      <c r="O21" s="221"/>
      <c r="P21" s="221"/>
      <c r="Q21" s="221"/>
      <c r="R21" s="221"/>
      <c r="S21" s="221"/>
      <c r="T21" s="221"/>
      <c r="U21" s="221"/>
      <c r="V21" s="221"/>
      <c r="W21" s="221"/>
      <c r="X21" s="246"/>
      <c r="Y21" s="135"/>
      <c r="Z21" s="135"/>
      <c r="AA21" s="341"/>
      <c r="AB21" s="135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135"/>
      <c r="AX21" s="135"/>
      <c r="AY21" s="135"/>
      <c r="AZ21" s="135"/>
    </row>
    <row r="22" spans="1:52" ht="12" customHeight="1" x14ac:dyDescent="0.15">
      <c r="A22" s="156"/>
      <c r="B22" s="498">
        <v>41673</v>
      </c>
      <c r="C22" s="499"/>
      <c r="D22" s="399">
        <v>41684</v>
      </c>
      <c r="E22" s="221">
        <v>1060.5</v>
      </c>
      <c r="F22" s="221">
        <v>1365</v>
      </c>
      <c r="G22" s="221">
        <v>1139.6825476990061</v>
      </c>
      <c r="H22" s="221">
        <v>26829.7</v>
      </c>
      <c r="I22" s="221">
        <v>735</v>
      </c>
      <c r="J22" s="221">
        <v>735</v>
      </c>
      <c r="K22" s="221">
        <v>735</v>
      </c>
      <c r="L22" s="221">
        <v>1634.6</v>
      </c>
      <c r="M22" s="221">
        <v>2625</v>
      </c>
      <c r="N22" s="221">
        <v>3150</v>
      </c>
      <c r="O22" s="221">
        <v>2807.4033203125</v>
      </c>
      <c r="P22" s="221">
        <v>840.3</v>
      </c>
      <c r="Q22" s="221">
        <v>1638</v>
      </c>
      <c r="R22" s="221">
        <v>1890</v>
      </c>
      <c r="S22" s="221">
        <v>1754.7967354481057</v>
      </c>
      <c r="T22" s="221">
        <v>999.1</v>
      </c>
      <c r="U22" s="221">
        <v>861</v>
      </c>
      <c r="V22" s="221">
        <v>1102.5</v>
      </c>
      <c r="W22" s="221">
        <v>1032.4513808115382</v>
      </c>
      <c r="X22" s="221">
        <v>7965.2</v>
      </c>
      <c r="Y22" s="135"/>
      <c r="Z22" s="135"/>
      <c r="AA22" s="341"/>
      <c r="AB22" s="135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135"/>
      <c r="AX22" s="135"/>
      <c r="AY22" s="135"/>
      <c r="AZ22" s="135"/>
    </row>
    <row r="23" spans="1:52" ht="12" customHeight="1" x14ac:dyDescent="0.15">
      <c r="A23" s="156"/>
      <c r="B23" s="498">
        <v>41687</v>
      </c>
      <c r="C23" s="499"/>
      <c r="D23" s="399">
        <v>41698</v>
      </c>
      <c r="E23" s="221">
        <v>1028.895</v>
      </c>
      <c r="F23" s="221">
        <v>1239</v>
      </c>
      <c r="G23" s="221">
        <v>1100.4461473507888</v>
      </c>
      <c r="H23" s="221">
        <v>17579.400000000001</v>
      </c>
      <c r="I23" s="221">
        <v>693</v>
      </c>
      <c r="J23" s="221">
        <v>1333.5</v>
      </c>
      <c r="K23" s="221">
        <v>708.47696038803542</v>
      </c>
      <c r="L23" s="221">
        <v>746.6</v>
      </c>
      <c r="M23" s="221">
        <v>2730</v>
      </c>
      <c r="N23" s="221">
        <v>3202.5</v>
      </c>
      <c r="O23" s="221">
        <v>2898.3056852513059</v>
      </c>
      <c r="P23" s="221">
        <v>1081.5</v>
      </c>
      <c r="Q23" s="221">
        <v>1764</v>
      </c>
      <c r="R23" s="221">
        <v>1890</v>
      </c>
      <c r="S23" s="221">
        <v>1816.1016004315779</v>
      </c>
      <c r="T23" s="221">
        <v>874</v>
      </c>
      <c r="U23" s="221">
        <v>861</v>
      </c>
      <c r="V23" s="221">
        <v>1155</v>
      </c>
      <c r="W23" s="221">
        <v>982.12895475494713</v>
      </c>
      <c r="X23" s="221">
        <v>10736.9</v>
      </c>
      <c r="Y23" s="135"/>
      <c r="Z23" s="135"/>
      <c r="AA23" s="341"/>
      <c r="AB23" s="135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135"/>
      <c r="AX23" s="135"/>
      <c r="AY23" s="135"/>
      <c r="AZ23" s="135"/>
    </row>
    <row r="24" spans="1:52" ht="12" customHeight="1" x14ac:dyDescent="0.15">
      <c r="A24" s="156"/>
      <c r="B24" s="500"/>
      <c r="C24" s="501"/>
      <c r="D24" s="404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56"/>
      <c r="B25" s="316"/>
      <c r="C25" s="486" t="s">
        <v>258</v>
      </c>
      <c r="D25" s="487"/>
      <c r="E25" s="146" t="s">
        <v>312</v>
      </c>
      <c r="F25" s="488"/>
      <c r="G25" s="488"/>
      <c r="H25" s="489"/>
      <c r="I25" s="140" t="s">
        <v>313</v>
      </c>
      <c r="J25" s="488"/>
      <c r="K25" s="488"/>
      <c r="L25" s="489"/>
      <c r="M25" s="140" t="s">
        <v>314</v>
      </c>
      <c r="N25" s="488"/>
      <c r="O25" s="488"/>
      <c r="P25" s="489"/>
      <c r="Q25" s="140" t="s">
        <v>315</v>
      </c>
      <c r="R25" s="488"/>
      <c r="S25" s="488"/>
      <c r="T25" s="489"/>
      <c r="U25" s="140" t="s">
        <v>316</v>
      </c>
      <c r="V25" s="488"/>
      <c r="W25" s="488"/>
      <c r="X25" s="489"/>
      <c r="Z25" s="178"/>
      <c r="AA25" s="490"/>
      <c r="AB25" s="490"/>
      <c r="AC25" s="135"/>
      <c r="AD25" s="342"/>
      <c r="AE25" s="342"/>
      <c r="AF25" s="342"/>
      <c r="AG25" s="135"/>
      <c r="AH25" s="342"/>
      <c r="AI25" s="342"/>
      <c r="AJ25" s="342"/>
      <c r="AK25" s="135"/>
      <c r="AL25" s="342"/>
      <c r="AM25" s="342"/>
      <c r="AN25" s="342"/>
      <c r="AO25" s="135"/>
      <c r="AP25" s="342"/>
      <c r="AQ25" s="342"/>
      <c r="AR25" s="342"/>
      <c r="AS25" s="135"/>
      <c r="AT25" s="342"/>
      <c r="AU25" s="342"/>
      <c r="AV25" s="342"/>
      <c r="AW25" s="135"/>
      <c r="AX25" s="135"/>
      <c r="AY25" s="135"/>
      <c r="AZ25" s="135"/>
    </row>
    <row r="26" spans="1:52" ht="12" customHeight="1" x14ac:dyDescent="0.15">
      <c r="A26" s="156"/>
      <c r="B26" s="157"/>
      <c r="C26" s="150"/>
      <c r="D26" s="161"/>
      <c r="E26" s="150"/>
      <c r="F26" s="491"/>
      <c r="G26" s="491"/>
      <c r="H26" s="492"/>
      <c r="I26" s="150"/>
      <c r="J26" s="491"/>
      <c r="K26" s="491"/>
      <c r="L26" s="492"/>
      <c r="M26" s="150"/>
      <c r="N26" s="491"/>
      <c r="O26" s="491"/>
      <c r="P26" s="492"/>
      <c r="Q26" s="150"/>
      <c r="R26" s="491"/>
      <c r="S26" s="491"/>
      <c r="T26" s="492"/>
      <c r="U26" s="150"/>
      <c r="V26" s="491"/>
      <c r="W26" s="491"/>
      <c r="X26" s="492"/>
      <c r="Z26" s="178"/>
      <c r="AA26" s="135"/>
      <c r="AB26" s="135"/>
      <c r="AC26" s="135"/>
      <c r="AD26" s="342"/>
      <c r="AE26" s="342"/>
      <c r="AF26" s="342"/>
      <c r="AG26" s="135"/>
      <c r="AH26" s="342"/>
      <c r="AI26" s="342"/>
      <c r="AJ26" s="342"/>
      <c r="AK26" s="135"/>
      <c r="AL26" s="342"/>
      <c r="AM26" s="342"/>
      <c r="AN26" s="342"/>
      <c r="AO26" s="135"/>
      <c r="AP26" s="342"/>
      <c r="AQ26" s="342"/>
      <c r="AR26" s="342"/>
      <c r="AS26" s="135"/>
      <c r="AT26" s="342"/>
      <c r="AU26" s="342"/>
      <c r="AV26" s="342"/>
      <c r="AW26" s="135"/>
      <c r="AX26" s="135"/>
      <c r="AY26" s="135"/>
      <c r="AZ26" s="135"/>
    </row>
    <row r="27" spans="1:52" ht="12" customHeight="1" x14ac:dyDescent="0.15">
      <c r="A27" s="156"/>
      <c r="B27" s="350" t="s">
        <v>311</v>
      </c>
      <c r="C27" s="351"/>
      <c r="D27" s="352"/>
      <c r="E27" s="375" t="s">
        <v>275</v>
      </c>
      <c r="F27" s="375" t="s">
        <v>171</v>
      </c>
      <c r="G27" s="375" t="s">
        <v>276</v>
      </c>
      <c r="H27" s="375" t="s">
        <v>99</v>
      </c>
      <c r="I27" s="375" t="s">
        <v>275</v>
      </c>
      <c r="J27" s="375" t="s">
        <v>171</v>
      </c>
      <c r="K27" s="375" t="s">
        <v>276</v>
      </c>
      <c r="L27" s="375" t="s">
        <v>99</v>
      </c>
      <c r="M27" s="375" t="s">
        <v>275</v>
      </c>
      <c r="N27" s="375" t="s">
        <v>171</v>
      </c>
      <c r="O27" s="375" t="s">
        <v>276</v>
      </c>
      <c r="P27" s="375" t="s">
        <v>99</v>
      </c>
      <c r="Q27" s="375" t="s">
        <v>275</v>
      </c>
      <c r="R27" s="375" t="s">
        <v>171</v>
      </c>
      <c r="S27" s="375" t="s">
        <v>276</v>
      </c>
      <c r="T27" s="375" t="s">
        <v>99</v>
      </c>
      <c r="U27" s="375" t="s">
        <v>275</v>
      </c>
      <c r="V27" s="375" t="s">
        <v>171</v>
      </c>
      <c r="W27" s="375" t="s">
        <v>276</v>
      </c>
      <c r="X27" s="375" t="s">
        <v>99</v>
      </c>
      <c r="Z27" s="178"/>
      <c r="AA27" s="373"/>
      <c r="AB27" s="373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135"/>
      <c r="AX27" s="135"/>
      <c r="AY27" s="135"/>
      <c r="AZ27" s="135"/>
    </row>
    <row r="28" spans="1:52" ht="12" customHeight="1" x14ac:dyDescent="0.15">
      <c r="A28" s="156"/>
      <c r="B28" s="150"/>
      <c r="C28" s="151"/>
      <c r="D28" s="161"/>
      <c r="E28" s="377"/>
      <c r="F28" s="377"/>
      <c r="G28" s="377" t="s">
        <v>277</v>
      </c>
      <c r="H28" s="377"/>
      <c r="I28" s="377"/>
      <c r="J28" s="377"/>
      <c r="K28" s="377" t="s">
        <v>277</v>
      </c>
      <c r="L28" s="377"/>
      <c r="M28" s="377"/>
      <c r="N28" s="377"/>
      <c r="O28" s="377" t="s">
        <v>277</v>
      </c>
      <c r="P28" s="377"/>
      <c r="Q28" s="377"/>
      <c r="R28" s="377"/>
      <c r="S28" s="377" t="s">
        <v>277</v>
      </c>
      <c r="T28" s="377"/>
      <c r="U28" s="377"/>
      <c r="V28" s="377"/>
      <c r="W28" s="377" t="s">
        <v>277</v>
      </c>
      <c r="X28" s="377"/>
      <c r="Z28" s="178"/>
      <c r="AA28" s="135"/>
      <c r="AB28" s="135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135"/>
      <c r="AX28" s="135"/>
      <c r="AY28" s="135"/>
      <c r="AZ28" s="135"/>
    </row>
    <row r="29" spans="1:52" ht="12" customHeight="1" x14ac:dyDescent="0.15">
      <c r="A29" s="156"/>
      <c r="B29" s="158" t="s">
        <v>262</v>
      </c>
      <c r="C29" s="341">
        <v>22</v>
      </c>
      <c r="D29" s="156" t="s">
        <v>263</v>
      </c>
      <c r="E29" s="221" t="s">
        <v>265</v>
      </c>
      <c r="F29" s="221" t="s">
        <v>265</v>
      </c>
      <c r="G29" s="221">
        <v>0</v>
      </c>
      <c r="H29" s="221" t="s">
        <v>265</v>
      </c>
      <c r="I29" s="381">
        <v>756</v>
      </c>
      <c r="J29" s="381">
        <v>1179</v>
      </c>
      <c r="K29" s="381">
        <v>966</v>
      </c>
      <c r="L29" s="381">
        <v>273161</v>
      </c>
      <c r="M29" s="381">
        <v>630</v>
      </c>
      <c r="N29" s="502">
        <v>966</v>
      </c>
      <c r="O29" s="502">
        <v>800</v>
      </c>
      <c r="P29" s="502">
        <v>61013</v>
      </c>
      <c r="Q29" s="502">
        <v>578</v>
      </c>
      <c r="R29" s="502">
        <v>893</v>
      </c>
      <c r="S29" s="502">
        <v>717</v>
      </c>
      <c r="T29" s="502">
        <v>644828</v>
      </c>
      <c r="U29" s="502">
        <v>630</v>
      </c>
      <c r="V29" s="502">
        <v>945</v>
      </c>
      <c r="W29" s="381">
        <v>739</v>
      </c>
      <c r="X29" s="382">
        <v>251187</v>
      </c>
      <c r="Z29" s="178"/>
      <c r="AA29" s="341"/>
      <c r="AB29" s="135"/>
      <c r="AC29" s="247"/>
      <c r="AD29" s="247"/>
      <c r="AE29" s="247"/>
      <c r="AF29" s="247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135"/>
      <c r="AX29" s="135"/>
      <c r="AY29" s="135"/>
      <c r="AZ29" s="135"/>
    </row>
    <row r="30" spans="1:52" ht="12" customHeight="1" x14ac:dyDescent="0.15">
      <c r="A30" s="156"/>
      <c r="B30" s="158"/>
      <c r="C30" s="341">
        <v>23</v>
      </c>
      <c r="D30" s="156"/>
      <c r="E30" s="221" t="s">
        <v>265</v>
      </c>
      <c r="F30" s="221" t="s">
        <v>265</v>
      </c>
      <c r="G30" s="221">
        <v>0</v>
      </c>
      <c r="H30" s="221" t="s">
        <v>265</v>
      </c>
      <c r="I30" s="159">
        <v>787.5</v>
      </c>
      <c r="J30" s="159">
        <v>1207.5</v>
      </c>
      <c r="K30" s="159">
        <v>929.01496742290794</v>
      </c>
      <c r="L30" s="159">
        <v>200539.6</v>
      </c>
      <c r="M30" s="159">
        <v>630</v>
      </c>
      <c r="N30" s="159">
        <v>924</v>
      </c>
      <c r="O30" s="159">
        <v>761.17118338310377</v>
      </c>
      <c r="P30" s="159">
        <v>31453.000000000007</v>
      </c>
      <c r="Q30" s="159">
        <v>630</v>
      </c>
      <c r="R30" s="159">
        <v>924</v>
      </c>
      <c r="S30" s="159">
        <v>737.76056721240548</v>
      </c>
      <c r="T30" s="159">
        <v>445114.60000000009</v>
      </c>
      <c r="U30" s="159">
        <v>623.70000000000005</v>
      </c>
      <c r="V30" s="159">
        <v>924</v>
      </c>
      <c r="W30" s="159">
        <v>724.44887857399283</v>
      </c>
      <c r="X30" s="160">
        <v>178137.90000000002</v>
      </c>
      <c r="Z30" s="135"/>
      <c r="AA30" s="341"/>
      <c r="AB30" s="135"/>
      <c r="AC30" s="247"/>
      <c r="AD30" s="247"/>
      <c r="AE30" s="247"/>
      <c r="AF30" s="247"/>
      <c r="AG30" s="385"/>
      <c r="AH30" s="385"/>
      <c r="AI30" s="385"/>
      <c r="AJ30" s="385"/>
      <c r="AK30" s="385"/>
      <c r="AL30" s="503"/>
      <c r="AM30" s="503"/>
      <c r="AN30" s="503"/>
      <c r="AO30" s="503"/>
      <c r="AP30" s="503"/>
      <c r="AQ30" s="503"/>
      <c r="AR30" s="503"/>
      <c r="AS30" s="503"/>
      <c r="AT30" s="503"/>
      <c r="AU30" s="385"/>
      <c r="AV30" s="385"/>
      <c r="AW30" s="135"/>
      <c r="AX30" s="135"/>
      <c r="AY30" s="135"/>
      <c r="AZ30" s="135"/>
    </row>
    <row r="31" spans="1:52" ht="12" customHeight="1" x14ac:dyDescent="0.15">
      <c r="A31" s="135"/>
      <c r="B31" s="504"/>
      <c r="C31" s="505">
        <v>24</v>
      </c>
      <c r="D31" s="429"/>
      <c r="E31" s="249" t="s">
        <v>265</v>
      </c>
      <c r="F31" s="506" t="s">
        <v>265</v>
      </c>
      <c r="G31" s="249">
        <v>0</v>
      </c>
      <c r="H31" s="249" t="s">
        <v>265</v>
      </c>
      <c r="I31" s="162">
        <v>750</v>
      </c>
      <c r="J31" s="162">
        <v>1500</v>
      </c>
      <c r="K31" s="162">
        <v>909.78291649539085</v>
      </c>
      <c r="L31" s="162">
        <v>103966.40000000001</v>
      </c>
      <c r="M31" s="163">
        <v>600</v>
      </c>
      <c r="N31" s="162">
        <v>966</v>
      </c>
      <c r="O31" s="162">
        <v>686</v>
      </c>
      <c r="P31" s="162">
        <v>34619.099999999991</v>
      </c>
      <c r="Q31" s="163">
        <v>580</v>
      </c>
      <c r="R31" s="162">
        <v>998</v>
      </c>
      <c r="S31" s="162">
        <v>704.93807827802448</v>
      </c>
      <c r="T31" s="162">
        <v>369384.39999999997</v>
      </c>
      <c r="U31" s="162">
        <v>602</v>
      </c>
      <c r="V31" s="162">
        <v>998</v>
      </c>
      <c r="W31" s="209">
        <v>703.08702586993559</v>
      </c>
      <c r="X31" s="163">
        <v>183627.79999999996</v>
      </c>
      <c r="Y31" s="507"/>
      <c r="Z31" s="178"/>
      <c r="AA31" s="341"/>
      <c r="AB31" s="135"/>
      <c r="AC31" s="247"/>
      <c r="AD31" s="247"/>
      <c r="AE31" s="247"/>
      <c r="AF31" s="247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35"/>
      <c r="AX31" s="135"/>
      <c r="AY31" s="135"/>
      <c r="AZ31" s="135"/>
    </row>
    <row r="32" spans="1:52" ht="12" customHeight="1" x14ac:dyDescent="0.15">
      <c r="A32" s="135"/>
      <c r="B32" s="158"/>
      <c r="C32" s="341">
        <v>6</v>
      </c>
      <c r="D32" s="156"/>
      <c r="E32" s="221">
        <v>0</v>
      </c>
      <c r="F32" s="221">
        <v>0</v>
      </c>
      <c r="G32" s="221">
        <v>0</v>
      </c>
      <c r="H32" s="221">
        <v>0</v>
      </c>
      <c r="I32" s="381">
        <v>840</v>
      </c>
      <c r="J32" s="381">
        <v>1450.05</v>
      </c>
      <c r="K32" s="381">
        <v>928.26503513646003</v>
      </c>
      <c r="L32" s="381">
        <v>2357.1999999999998</v>
      </c>
      <c r="M32" s="381">
        <v>735</v>
      </c>
      <c r="N32" s="381">
        <v>924</v>
      </c>
      <c r="O32" s="381">
        <v>788.93367230347349</v>
      </c>
      <c r="P32" s="381">
        <v>1956.1</v>
      </c>
      <c r="Q32" s="381">
        <v>766.5</v>
      </c>
      <c r="R32" s="381">
        <v>997.5</v>
      </c>
      <c r="S32" s="381">
        <v>816.33012731527367</v>
      </c>
      <c r="T32" s="381">
        <v>22100.799999999999</v>
      </c>
      <c r="U32" s="381">
        <v>745.5</v>
      </c>
      <c r="V32" s="381">
        <v>997.5</v>
      </c>
      <c r="W32" s="381">
        <v>886.03091301222128</v>
      </c>
      <c r="X32" s="382">
        <v>3784.2</v>
      </c>
      <c r="Y32" s="384"/>
      <c r="Z32" s="385"/>
      <c r="AA32" s="341"/>
      <c r="AB32" s="135"/>
      <c r="AC32" s="247"/>
      <c r="AD32" s="247"/>
      <c r="AE32" s="247"/>
      <c r="AF32" s="247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41">
        <v>7</v>
      </c>
      <c r="D33" s="156"/>
      <c r="E33" s="221">
        <v>0</v>
      </c>
      <c r="F33" s="221">
        <v>0</v>
      </c>
      <c r="G33" s="221">
        <v>0</v>
      </c>
      <c r="H33" s="221">
        <v>0</v>
      </c>
      <c r="I33" s="381">
        <v>819</v>
      </c>
      <c r="J33" s="381">
        <v>1279.1100000000001</v>
      </c>
      <c r="K33" s="381">
        <v>919.50833563236506</v>
      </c>
      <c r="L33" s="381">
        <v>2745.3</v>
      </c>
      <c r="M33" s="381">
        <v>714</v>
      </c>
      <c r="N33" s="381">
        <v>850.5</v>
      </c>
      <c r="O33" s="381">
        <v>744.48623383871279</v>
      </c>
      <c r="P33" s="381">
        <v>1723.6</v>
      </c>
      <c r="Q33" s="381">
        <v>714</v>
      </c>
      <c r="R33" s="381">
        <v>892.5</v>
      </c>
      <c r="S33" s="381">
        <v>771.33763995716106</v>
      </c>
      <c r="T33" s="381">
        <v>24366.9</v>
      </c>
      <c r="U33" s="381">
        <v>693</v>
      </c>
      <c r="V33" s="381">
        <v>997.5</v>
      </c>
      <c r="W33" s="381">
        <v>790.02025068212822</v>
      </c>
      <c r="X33" s="382">
        <v>1172.8</v>
      </c>
      <c r="Y33" s="384"/>
      <c r="Z33" s="385"/>
      <c r="AA33" s="341"/>
      <c r="AB33" s="135"/>
      <c r="AC33" s="247"/>
      <c r="AD33" s="247"/>
      <c r="AE33" s="247"/>
      <c r="AF33" s="247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41">
        <v>8</v>
      </c>
      <c r="D34" s="156"/>
      <c r="E34" s="221">
        <v>0</v>
      </c>
      <c r="F34" s="221">
        <v>0</v>
      </c>
      <c r="G34" s="221">
        <v>0</v>
      </c>
      <c r="H34" s="221">
        <v>0</v>
      </c>
      <c r="I34" s="381">
        <v>987</v>
      </c>
      <c r="J34" s="381">
        <v>1289.6100000000001</v>
      </c>
      <c r="K34" s="381">
        <v>1044.2083414444228</v>
      </c>
      <c r="L34" s="381">
        <v>3993</v>
      </c>
      <c r="M34" s="381">
        <v>714</v>
      </c>
      <c r="N34" s="381">
        <v>850.5</v>
      </c>
      <c r="O34" s="381">
        <v>742.69834123222756</v>
      </c>
      <c r="P34" s="381">
        <v>2717.3999999999996</v>
      </c>
      <c r="Q34" s="381">
        <v>714</v>
      </c>
      <c r="R34" s="381">
        <v>892.5</v>
      </c>
      <c r="S34" s="381">
        <v>764.91272559822903</v>
      </c>
      <c r="T34" s="381">
        <v>24809.7</v>
      </c>
      <c r="U34" s="381">
        <v>777</v>
      </c>
      <c r="V34" s="381">
        <v>997.5</v>
      </c>
      <c r="W34" s="381">
        <v>852.41913530824661</v>
      </c>
      <c r="X34" s="382">
        <v>2767.4</v>
      </c>
      <c r="Y34" s="384"/>
      <c r="Z34" s="385"/>
      <c r="AA34" s="341"/>
      <c r="AB34" s="135"/>
      <c r="AC34" s="247"/>
      <c r="AD34" s="247"/>
      <c r="AE34" s="247"/>
      <c r="AF34" s="247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41">
        <v>9</v>
      </c>
      <c r="D35" s="156"/>
      <c r="E35" s="221">
        <v>0</v>
      </c>
      <c r="F35" s="221">
        <v>0</v>
      </c>
      <c r="G35" s="221">
        <v>0</v>
      </c>
      <c r="H35" s="221">
        <v>0</v>
      </c>
      <c r="I35" s="381">
        <v>861</v>
      </c>
      <c r="J35" s="381">
        <v>1420.0200000000002</v>
      </c>
      <c r="K35" s="381">
        <v>1014.2025238912032</v>
      </c>
      <c r="L35" s="381">
        <v>16323.8</v>
      </c>
      <c r="M35" s="381">
        <v>714</v>
      </c>
      <c r="N35" s="381">
        <v>924</v>
      </c>
      <c r="O35" s="381">
        <v>754.70951677468543</v>
      </c>
      <c r="P35" s="381">
        <v>3695.4</v>
      </c>
      <c r="Q35" s="381">
        <v>682.5</v>
      </c>
      <c r="R35" s="381">
        <v>976.5</v>
      </c>
      <c r="S35" s="381">
        <v>762.92106955254678</v>
      </c>
      <c r="T35" s="381">
        <v>31102</v>
      </c>
      <c r="U35" s="381">
        <v>682.5</v>
      </c>
      <c r="V35" s="381">
        <v>997.5</v>
      </c>
      <c r="W35" s="381">
        <v>781.34233576642362</v>
      </c>
      <c r="X35" s="382">
        <v>3109.5</v>
      </c>
      <c r="Y35" s="384"/>
      <c r="Z35" s="385"/>
      <c r="AA35" s="341"/>
      <c r="AB35" s="135"/>
      <c r="AC35" s="247"/>
      <c r="AD35" s="247"/>
      <c r="AE35" s="247"/>
      <c r="AF35" s="247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41">
        <v>10</v>
      </c>
      <c r="D36" s="156"/>
      <c r="E36" s="221">
        <v>577.5</v>
      </c>
      <c r="F36" s="221">
        <v>735</v>
      </c>
      <c r="G36" s="221">
        <v>637.29500257599204</v>
      </c>
      <c r="H36" s="246">
        <v>51148.399999999994</v>
      </c>
      <c r="I36" s="381">
        <v>1050</v>
      </c>
      <c r="J36" s="381">
        <v>1252.0200000000002</v>
      </c>
      <c r="K36" s="381">
        <v>1118.1923311635474</v>
      </c>
      <c r="L36" s="382">
        <v>12681.2</v>
      </c>
      <c r="M36" s="381">
        <v>766.5</v>
      </c>
      <c r="N36" s="381">
        <v>924</v>
      </c>
      <c r="O36" s="381">
        <v>839.91692189892808</v>
      </c>
      <c r="P36" s="381">
        <v>1256.2</v>
      </c>
      <c r="Q36" s="381">
        <v>735</v>
      </c>
      <c r="R36" s="381">
        <v>882</v>
      </c>
      <c r="S36" s="381">
        <v>788.10661477107169</v>
      </c>
      <c r="T36" s="381">
        <v>27554.7</v>
      </c>
      <c r="U36" s="381">
        <v>756</v>
      </c>
      <c r="V36" s="381">
        <v>997.5</v>
      </c>
      <c r="W36" s="381">
        <v>838.13056670712365</v>
      </c>
      <c r="X36" s="382">
        <v>2116.8000000000002</v>
      </c>
      <c r="Y36" s="384"/>
      <c r="Z36" s="385"/>
      <c r="AA36" s="341"/>
      <c r="AB36" s="135"/>
      <c r="AC36" s="247"/>
      <c r="AD36" s="247"/>
      <c r="AE36" s="247"/>
      <c r="AF36" s="247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41">
        <v>11</v>
      </c>
      <c r="D37" s="156"/>
      <c r="E37" s="221">
        <v>577.5</v>
      </c>
      <c r="F37" s="221">
        <v>682.5</v>
      </c>
      <c r="G37" s="221">
        <v>620.49595371350779</v>
      </c>
      <c r="H37" s="221">
        <v>51431</v>
      </c>
      <c r="I37" s="381">
        <v>945</v>
      </c>
      <c r="J37" s="381">
        <v>1317.75</v>
      </c>
      <c r="K37" s="381">
        <v>1114.0340325117986</v>
      </c>
      <c r="L37" s="381">
        <v>6076</v>
      </c>
      <c r="M37" s="381">
        <v>798</v>
      </c>
      <c r="N37" s="381">
        <v>1008</v>
      </c>
      <c r="O37" s="381">
        <v>909.53601160443986</v>
      </c>
      <c r="P37" s="381">
        <v>2013.3</v>
      </c>
      <c r="Q37" s="381">
        <v>777</v>
      </c>
      <c r="R37" s="381">
        <v>997.5</v>
      </c>
      <c r="S37" s="381">
        <v>866.21019281869587</v>
      </c>
      <c r="T37" s="381">
        <v>17357.699999999997</v>
      </c>
      <c r="U37" s="381">
        <v>735</v>
      </c>
      <c r="V37" s="381">
        <v>997.5</v>
      </c>
      <c r="W37" s="381">
        <v>857.57089140679864</v>
      </c>
      <c r="X37" s="382">
        <v>2487.8000000000002</v>
      </c>
      <c r="Y37" s="384"/>
      <c r="Z37" s="385"/>
      <c r="AA37" s="341"/>
      <c r="AB37" s="135"/>
      <c r="AC37" s="247"/>
      <c r="AD37" s="247"/>
      <c r="AE37" s="247"/>
      <c r="AF37" s="247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41">
        <v>12</v>
      </c>
      <c r="D38" s="156"/>
      <c r="E38" s="221">
        <v>577.5</v>
      </c>
      <c r="F38" s="221">
        <v>682.5</v>
      </c>
      <c r="G38" s="221">
        <v>620.09409559132052</v>
      </c>
      <c r="H38" s="221">
        <v>16891.900000000001</v>
      </c>
      <c r="I38" s="381">
        <v>945</v>
      </c>
      <c r="J38" s="381">
        <v>1360.0650000000001</v>
      </c>
      <c r="K38" s="381">
        <v>1056.1980112961307</v>
      </c>
      <c r="L38" s="381">
        <v>6368.1</v>
      </c>
      <c r="M38" s="381">
        <v>840</v>
      </c>
      <c r="N38" s="381">
        <v>997.5</v>
      </c>
      <c r="O38" s="381">
        <v>906.08865979381449</v>
      </c>
      <c r="P38" s="381">
        <v>1608.8</v>
      </c>
      <c r="Q38" s="381">
        <v>787.5</v>
      </c>
      <c r="R38" s="381">
        <v>1002.75</v>
      </c>
      <c r="S38" s="381">
        <v>851.80571970119297</v>
      </c>
      <c r="T38" s="381">
        <v>11689.8</v>
      </c>
      <c r="U38" s="381">
        <v>766.5</v>
      </c>
      <c r="V38" s="381">
        <v>997.5</v>
      </c>
      <c r="W38" s="381">
        <v>882.39470060185658</v>
      </c>
      <c r="X38" s="382">
        <v>2215.3000000000002</v>
      </c>
      <c r="Y38" s="384"/>
      <c r="Z38" s="385"/>
      <c r="AA38" s="341"/>
      <c r="AB38" s="135"/>
      <c r="AC38" s="247"/>
      <c r="AD38" s="247"/>
      <c r="AE38" s="247"/>
      <c r="AF38" s="247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41">
        <v>1</v>
      </c>
      <c r="D39" s="156"/>
      <c r="E39" s="221">
        <v>593.25</v>
      </c>
      <c r="F39" s="221">
        <v>682.5</v>
      </c>
      <c r="G39" s="221">
        <v>631.14043594860914</v>
      </c>
      <c r="H39" s="221">
        <v>30569.800000000003</v>
      </c>
      <c r="I39" s="381">
        <v>976.5</v>
      </c>
      <c r="J39" s="381">
        <v>1314.39</v>
      </c>
      <c r="K39" s="381">
        <v>1046.2320229694599</v>
      </c>
      <c r="L39" s="381">
        <v>5628.8</v>
      </c>
      <c r="M39" s="381">
        <v>850.5</v>
      </c>
      <c r="N39" s="381">
        <v>934.5</v>
      </c>
      <c r="O39" s="381">
        <v>902.40282742931424</v>
      </c>
      <c r="P39" s="381">
        <v>1309.5999999999999</v>
      </c>
      <c r="Q39" s="381">
        <v>808.5</v>
      </c>
      <c r="R39" s="381">
        <v>1050</v>
      </c>
      <c r="S39" s="381">
        <v>847.30899257923932</v>
      </c>
      <c r="T39" s="381">
        <v>15366</v>
      </c>
      <c r="U39" s="381">
        <v>787.5</v>
      </c>
      <c r="V39" s="381">
        <v>924</v>
      </c>
      <c r="W39" s="381">
        <v>842.74680743456838</v>
      </c>
      <c r="X39" s="381">
        <v>2652.6000000000004</v>
      </c>
      <c r="Y39" s="384"/>
      <c r="Z39" s="385"/>
      <c r="AA39" s="341"/>
      <c r="AB39" s="135"/>
      <c r="AC39" s="247"/>
      <c r="AD39" s="247"/>
      <c r="AE39" s="247"/>
      <c r="AF39" s="247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135"/>
      <c r="AX39" s="135"/>
      <c r="AY39" s="135"/>
      <c r="AZ39" s="135"/>
    </row>
    <row r="40" spans="1:52" ht="12" customHeight="1" x14ac:dyDescent="0.15">
      <c r="A40" s="135"/>
      <c r="B40" s="291"/>
      <c r="C40" s="314">
        <v>2</v>
      </c>
      <c r="D40" s="161"/>
      <c r="E40" s="249">
        <v>609</v>
      </c>
      <c r="F40" s="249">
        <v>795.9</v>
      </c>
      <c r="G40" s="249">
        <v>653.16909888892633</v>
      </c>
      <c r="H40" s="249">
        <v>50398.7</v>
      </c>
      <c r="I40" s="389">
        <v>976.5</v>
      </c>
      <c r="J40" s="389">
        <v>1207.5</v>
      </c>
      <c r="K40" s="389">
        <v>1042.1931338028169</v>
      </c>
      <c r="L40" s="389">
        <v>3548.1000000000004</v>
      </c>
      <c r="M40" s="389">
        <v>787.5</v>
      </c>
      <c r="N40" s="389">
        <v>997.5</v>
      </c>
      <c r="O40" s="389">
        <v>851.66424459752773</v>
      </c>
      <c r="P40" s="389">
        <v>1998.4</v>
      </c>
      <c r="Q40" s="389">
        <v>756</v>
      </c>
      <c r="R40" s="389">
        <v>1050</v>
      </c>
      <c r="S40" s="389">
        <v>834.32195776664287</v>
      </c>
      <c r="T40" s="389">
        <v>17607</v>
      </c>
      <c r="U40" s="389">
        <v>756</v>
      </c>
      <c r="V40" s="389">
        <v>945</v>
      </c>
      <c r="W40" s="389">
        <v>843.4936308782685</v>
      </c>
      <c r="X40" s="390">
        <v>3684</v>
      </c>
      <c r="Y40" s="384"/>
      <c r="Z40" s="385"/>
      <c r="AA40" s="341"/>
      <c r="AB40" s="135"/>
      <c r="AC40" s="247"/>
      <c r="AD40" s="247"/>
      <c r="AE40" s="247"/>
      <c r="AF40" s="247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135"/>
      <c r="AX40" s="135"/>
      <c r="AY40" s="135"/>
      <c r="AZ40" s="135"/>
    </row>
    <row r="41" spans="1:52" ht="12" customHeight="1" x14ac:dyDescent="0.15">
      <c r="A41" s="156"/>
      <c r="B41" s="496"/>
      <c r="C41" s="497"/>
      <c r="D41" s="392"/>
      <c r="E41" s="243"/>
      <c r="F41" s="243"/>
      <c r="G41" s="243"/>
      <c r="H41" s="243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507"/>
      <c r="Z41" s="385"/>
      <c r="AA41" s="341"/>
      <c r="AB41" s="135"/>
      <c r="AC41" s="247"/>
      <c r="AD41" s="247"/>
      <c r="AE41" s="247"/>
      <c r="AF41" s="247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135"/>
      <c r="AX41" s="135"/>
      <c r="AY41" s="135"/>
      <c r="AZ41" s="135"/>
    </row>
    <row r="42" spans="1:52" ht="12" customHeight="1" x14ac:dyDescent="0.15">
      <c r="A42" s="156"/>
      <c r="B42" s="498"/>
      <c r="C42" s="499"/>
      <c r="D42" s="399"/>
      <c r="E42" s="243"/>
      <c r="F42" s="243"/>
      <c r="G42" s="243"/>
      <c r="H42" s="243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507"/>
      <c r="Z42" s="385"/>
      <c r="AA42" s="341"/>
      <c r="AB42" s="135"/>
      <c r="AC42" s="247"/>
      <c r="AD42" s="247"/>
      <c r="AE42" s="247"/>
      <c r="AF42" s="247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135"/>
      <c r="AX42" s="135"/>
      <c r="AY42" s="135"/>
      <c r="AZ42" s="135"/>
    </row>
    <row r="43" spans="1:52" ht="12" customHeight="1" x14ac:dyDescent="0.15">
      <c r="A43" s="156"/>
      <c r="B43" s="498">
        <v>41673</v>
      </c>
      <c r="C43" s="499"/>
      <c r="D43" s="399">
        <v>41684</v>
      </c>
      <c r="E43" s="221">
        <v>630</v>
      </c>
      <c r="F43" s="221">
        <v>682.5</v>
      </c>
      <c r="G43" s="221">
        <v>646.52399879629854</v>
      </c>
      <c r="H43" s="221">
        <v>6701.2</v>
      </c>
      <c r="I43" s="278">
        <v>997.5</v>
      </c>
      <c r="J43" s="278">
        <v>1207.5</v>
      </c>
      <c r="K43" s="278">
        <v>1057.062288571849</v>
      </c>
      <c r="L43" s="508">
        <v>2283.8000000000002</v>
      </c>
      <c r="M43" s="278">
        <v>861</v>
      </c>
      <c r="N43" s="278">
        <v>934.5</v>
      </c>
      <c r="O43" s="278">
        <v>897.3941504178274</v>
      </c>
      <c r="P43" s="508">
        <v>651.9</v>
      </c>
      <c r="Q43" s="278">
        <v>787.5</v>
      </c>
      <c r="R43" s="278">
        <v>1050</v>
      </c>
      <c r="S43" s="278">
        <v>839.88242052296346</v>
      </c>
      <c r="T43" s="508">
        <v>9406.7000000000007</v>
      </c>
      <c r="U43" s="278">
        <v>798</v>
      </c>
      <c r="V43" s="278">
        <v>945</v>
      </c>
      <c r="W43" s="278">
        <v>853.70485149460433</v>
      </c>
      <c r="X43" s="508">
        <v>1532.4</v>
      </c>
      <c r="Y43" s="507"/>
      <c r="Z43" s="385"/>
      <c r="AA43" s="341"/>
      <c r="AB43" s="135"/>
      <c r="AC43" s="247"/>
      <c r="AD43" s="247"/>
      <c r="AE43" s="247"/>
      <c r="AF43" s="247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135"/>
      <c r="AX43" s="135"/>
      <c r="AY43" s="135"/>
      <c r="AZ43" s="135"/>
    </row>
    <row r="44" spans="1:52" ht="12" customHeight="1" x14ac:dyDescent="0.15">
      <c r="A44" s="135"/>
      <c r="B44" s="498">
        <v>41687</v>
      </c>
      <c r="C44" s="499"/>
      <c r="D44" s="399">
        <v>41698</v>
      </c>
      <c r="E44" s="246">
        <v>609</v>
      </c>
      <c r="F44" s="221">
        <v>795.9</v>
      </c>
      <c r="G44" s="221">
        <v>656.51121873699367</v>
      </c>
      <c r="H44" s="221">
        <v>43697.5</v>
      </c>
      <c r="I44" s="508">
        <v>976.5</v>
      </c>
      <c r="J44" s="508">
        <v>1050</v>
      </c>
      <c r="K44" s="508">
        <v>1010.0074021012416</v>
      </c>
      <c r="L44" s="508">
        <v>1264.3</v>
      </c>
      <c r="M44" s="508">
        <v>787.5</v>
      </c>
      <c r="N44" s="508">
        <v>997.5</v>
      </c>
      <c r="O44" s="508">
        <v>839.99751273244124</v>
      </c>
      <c r="P44" s="508">
        <v>1346.5</v>
      </c>
      <c r="Q44" s="508">
        <v>756</v>
      </c>
      <c r="R44" s="508">
        <v>882</v>
      </c>
      <c r="S44" s="508">
        <v>828.93206039076358</v>
      </c>
      <c r="T44" s="508">
        <v>8200.2999999999993</v>
      </c>
      <c r="U44" s="508">
        <v>756</v>
      </c>
      <c r="V44" s="508">
        <v>945</v>
      </c>
      <c r="W44" s="508">
        <v>833.22356161752009</v>
      </c>
      <c r="X44" s="508">
        <v>2151.6</v>
      </c>
      <c r="Y44" s="507"/>
      <c r="Z44" s="384"/>
      <c r="AA44" s="135"/>
      <c r="AB44" s="135"/>
      <c r="AC44" s="247"/>
      <c r="AD44" s="247"/>
      <c r="AE44" s="247"/>
      <c r="AF44" s="247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5" customHeight="1" x14ac:dyDescent="0.15">
      <c r="B45" s="500"/>
      <c r="C45" s="501"/>
      <c r="D45" s="404"/>
      <c r="E45" s="249"/>
      <c r="F45" s="249"/>
      <c r="G45" s="250"/>
      <c r="H45" s="250"/>
      <c r="I45" s="509"/>
      <c r="J45" s="509"/>
      <c r="K45" s="509"/>
      <c r="L45" s="510"/>
      <c r="M45" s="509"/>
      <c r="N45" s="509"/>
      <c r="O45" s="509"/>
      <c r="P45" s="510"/>
      <c r="Q45" s="509"/>
      <c r="R45" s="509"/>
      <c r="S45" s="509"/>
      <c r="T45" s="510"/>
      <c r="U45" s="509"/>
      <c r="V45" s="509"/>
      <c r="W45" s="509"/>
      <c r="X45" s="510"/>
      <c r="Y45" s="507"/>
      <c r="Z45" s="384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2.75" customHeight="1" x14ac:dyDescent="0.15">
      <c r="B46" s="181" t="s">
        <v>109</v>
      </c>
      <c r="C46" s="136" t="s">
        <v>192</v>
      </c>
      <c r="I46" s="507"/>
      <c r="J46" s="507"/>
      <c r="K46" s="507"/>
      <c r="L46" s="511" t="s">
        <v>193</v>
      </c>
      <c r="M46" s="507" t="s">
        <v>317</v>
      </c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x14ac:dyDescent="0.15">
      <c r="B47" s="226" t="s">
        <v>111</v>
      </c>
      <c r="C47" s="136" t="s">
        <v>195</v>
      </c>
      <c r="I47" s="507"/>
      <c r="J47" s="507"/>
      <c r="K47" s="507"/>
      <c r="L47" s="507"/>
      <c r="M47" s="507" t="s">
        <v>318</v>
      </c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x14ac:dyDescent="0.15">
      <c r="B48" s="226" t="s">
        <v>197</v>
      </c>
      <c r="C48" s="136" t="s">
        <v>112</v>
      </c>
      <c r="X48" s="353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226"/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ht="13.5" x14ac:dyDescent="0.15">
      <c r="E51" s="178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  <c r="Q52" s="180"/>
      <c r="R52" s="180"/>
      <c r="S52" s="180"/>
      <c r="T52" s="180"/>
      <c r="U52" s="180"/>
      <c r="V52" s="180"/>
      <c r="W52" s="180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353"/>
      <c r="Y53" s="135"/>
      <c r="Z53" s="135"/>
    </row>
    <row r="54" spans="2:52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353"/>
      <c r="Y54" s="135"/>
      <c r="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85"/>
      <c r="Y56" s="135"/>
      <c r="Z56" s="135"/>
    </row>
    <row r="57" spans="2:52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385"/>
      <c r="Y57" s="135"/>
      <c r="Z57" s="135"/>
    </row>
    <row r="58" spans="2:52" x14ac:dyDescent="0.15">
      <c r="X58" s="385"/>
      <c r="Y58" s="135"/>
      <c r="Z58" s="135"/>
    </row>
    <row r="59" spans="2:52" x14ac:dyDescent="0.15">
      <c r="X59" s="385"/>
      <c r="Y59" s="135"/>
      <c r="Z59" s="135"/>
    </row>
    <row r="60" spans="2:52" x14ac:dyDescent="0.15">
      <c r="X60" s="135"/>
      <c r="Y60" s="135"/>
      <c r="Z60" s="135"/>
    </row>
    <row r="61" spans="2:52" x14ac:dyDescent="0.15">
      <c r="X61" s="135"/>
      <c r="Y61" s="135"/>
      <c r="Z61" s="135"/>
    </row>
    <row r="62" spans="2:52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68"/>
      <c r="C1" s="368"/>
      <c r="D1" s="368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319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0"/>
      <c r="C3" s="340"/>
      <c r="D3" s="340"/>
      <c r="X3" s="138" t="s">
        <v>320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6"/>
      <c r="C5" s="486" t="s">
        <v>258</v>
      </c>
      <c r="D5" s="487"/>
      <c r="E5" s="512" t="s">
        <v>321</v>
      </c>
      <c r="F5" s="513"/>
      <c r="G5" s="513"/>
      <c r="H5" s="514"/>
      <c r="I5" s="140" t="s">
        <v>322</v>
      </c>
      <c r="J5" s="488"/>
      <c r="K5" s="488"/>
      <c r="L5" s="489"/>
      <c r="M5" s="140" t="s">
        <v>323</v>
      </c>
      <c r="N5" s="488"/>
      <c r="O5" s="488"/>
      <c r="P5" s="489"/>
      <c r="Q5" s="140" t="s">
        <v>324</v>
      </c>
      <c r="R5" s="488"/>
      <c r="S5" s="488"/>
      <c r="T5" s="489"/>
      <c r="U5" s="140" t="s">
        <v>325</v>
      </c>
      <c r="V5" s="488"/>
      <c r="W5" s="488"/>
      <c r="X5" s="489"/>
      <c r="Z5" s="135"/>
      <c r="AA5" s="135"/>
      <c r="AB5" s="490"/>
      <c r="AC5" s="490"/>
      <c r="AD5" s="515"/>
      <c r="AE5" s="516"/>
      <c r="AF5" s="516"/>
      <c r="AG5" s="516"/>
      <c r="AH5" s="135"/>
      <c r="AI5" s="342"/>
      <c r="AJ5" s="342"/>
      <c r="AK5" s="342"/>
      <c r="AL5" s="135"/>
      <c r="AM5" s="342"/>
      <c r="AN5" s="342"/>
      <c r="AO5" s="342"/>
      <c r="AP5" s="135"/>
      <c r="AQ5" s="342"/>
      <c r="AR5" s="342"/>
      <c r="AS5" s="342"/>
      <c r="AT5" s="135"/>
      <c r="AU5" s="342"/>
      <c r="AV5" s="342"/>
      <c r="AW5" s="342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91"/>
      <c r="G6" s="491"/>
      <c r="H6" s="492"/>
      <c r="I6" s="150"/>
      <c r="J6" s="491"/>
      <c r="K6" s="491"/>
      <c r="L6" s="492"/>
      <c r="M6" s="150"/>
      <c r="N6" s="491"/>
      <c r="O6" s="491"/>
      <c r="P6" s="492"/>
      <c r="Q6" s="150"/>
      <c r="R6" s="491"/>
      <c r="S6" s="491"/>
      <c r="T6" s="492"/>
      <c r="U6" s="150"/>
      <c r="V6" s="491"/>
      <c r="W6" s="491"/>
      <c r="X6" s="492"/>
      <c r="Z6" s="135"/>
      <c r="AA6" s="135"/>
      <c r="AB6" s="135"/>
      <c r="AC6" s="135"/>
      <c r="AD6" s="135"/>
      <c r="AE6" s="342"/>
      <c r="AF6" s="342"/>
      <c r="AG6" s="342"/>
      <c r="AH6" s="135"/>
      <c r="AI6" s="342"/>
      <c r="AJ6" s="342"/>
      <c r="AK6" s="342"/>
      <c r="AL6" s="135"/>
      <c r="AM6" s="342"/>
      <c r="AN6" s="342"/>
      <c r="AO6" s="342"/>
      <c r="AP6" s="135"/>
      <c r="AQ6" s="342"/>
      <c r="AR6" s="342"/>
      <c r="AS6" s="342"/>
      <c r="AT6" s="135"/>
      <c r="AU6" s="342"/>
      <c r="AV6" s="342"/>
      <c r="AW6" s="342"/>
      <c r="AX6" s="135"/>
      <c r="AY6" s="135"/>
      <c r="AZ6" s="135"/>
    </row>
    <row r="7" spans="1:52" ht="12" customHeight="1" x14ac:dyDescent="0.15">
      <c r="A7" s="156"/>
      <c r="B7" s="350" t="s">
        <v>311</v>
      </c>
      <c r="C7" s="351"/>
      <c r="D7" s="352"/>
      <c r="E7" s="375" t="s">
        <v>275</v>
      </c>
      <c r="F7" s="375" t="s">
        <v>171</v>
      </c>
      <c r="G7" s="375" t="s">
        <v>276</v>
      </c>
      <c r="H7" s="375" t="s">
        <v>99</v>
      </c>
      <c r="I7" s="375" t="s">
        <v>275</v>
      </c>
      <c r="J7" s="375" t="s">
        <v>171</v>
      </c>
      <c r="K7" s="375" t="s">
        <v>276</v>
      </c>
      <c r="L7" s="375" t="s">
        <v>99</v>
      </c>
      <c r="M7" s="375" t="s">
        <v>275</v>
      </c>
      <c r="N7" s="375" t="s">
        <v>171</v>
      </c>
      <c r="O7" s="375" t="s">
        <v>276</v>
      </c>
      <c r="P7" s="375" t="s">
        <v>99</v>
      </c>
      <c r="Q7" s="375" t="s">
        <v>275</v>
      </c>
      <c r="R7" s="375" t="s">
        <v>171</v>
      </c>
      <c r="S7" s="375" t="s">
        <v>276</v>
      </c>
      <c r="T7" s="375" t="s">
        <v>99</v>
      </c>
      <c r="U7" s="375" t="s">
        <v>275</v>
      </c>
      <c r="V7" s="375" t="s">
        <v>171</v>
      </c>
      <c r="W7" s="375" t="s">
        <v>276</v>
      </c>
      <c r="X7" s="375" t="s">
        <v>99</v>
      </c>
      <c r="Z7" s="135"/>
      <c r="AA7" s="373"/>
      <c r="AB7" s="373"/>
      <c r="AC7" s="373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7"/>
      <c r="F8" s="377"/>
      <c r="G8" s="377" t="s">
        <v>277</v>
      </c>
      <c r="H8" s="377"/>
      <c r="I8" s="377"/>
      <c r="J8" s="377"/>
      <c r="K8" s="377" t="s">
        <v>277</v>
      </c>
      <c r="L8" s="377"/>
      <c r="M8" s="377"/>
      <c r="N8" s="377"/>
      <c r="O8" s="377" t="s">
        <v>277</v>
      </c>
      <c r="P8" s="377"/>
      <c r="Q8" s="377"/>
      <c r="R8" s="377"/>
      <c r="S8" s="377" t="s">
        <v>277</v>
      </c>
      <c r="T8" s="377"/>
      <c r="U8" s="377"/>
      <c r="V8" s="377"/>
      <c r="W8" s="377" t="s">
        <v>277</v>
      </c>
      <c r="X8" s="377"/>
      <c r="Z8" s="135"/>
      <c r="AA8" s="135"/>
      <c r="AB8" s="135"/>
      <c r="AC8" s="135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135"/>
      <c r="AY8" s="135"/>
      <c r="AZ8" s="135"/>
    </row>
    <row r="9" spans="1:52" ht="12" customHeight="1" x14ac:dyDescent="0.15">
      <c r="A9" s="156"/>
      <c r="B9" s="158" t="s">
        <v>262</v>
      </c>
      <c r="C9" s="341">
        <v>22</v>
      </c>
      <c r="D9" s="156" t="s">
        <v>263</v>
      </c>
      <c r="E9" s="243">
        <v>683</v>
      </c>
      <c r="F9" s="243">
        <v>998</v>
      </c>
      <c r="G9" s="355">
        <v>854</v>
      </c>
      <c r="H9" s="243">
        <v>135558</v>
      </c>
      <c r="I9" s="243">
        <v>1838</v>
      </c>
      <c r="J9" s="243">
        <v>2678</v>
      </c>
      <c r="K9" s="243">
        <v>2255</v>
      </c>
      <c r="L9" s="243">
        <v>104573</v>
      </c>
      <c r="M9" s="243">
        <v>1733</v>
      </c>
      <c r="N9" s="243">
        <v>2520</v>
      </c>
      <c r="O9" s="243">
        <v>2067</v>
      </c>
      <c r="P9" s="243">
        <v>151744</v>
      </c>
      <c r="Q9" s="243">
        <v>2751</v>
      </c>
      <c r="R9" s="243">
        <v>3570</v>
      </c>
      <c r="S9" s="243">
        <v>3180</v>
      </c>
      <c r="T9" s="243">
        <v>102320</v>
      </c>
      <c r="U9" s="243">
        <v>630</v>
      </c>
      <c r="V9" s="243">
        <v>798</v>
      </c>
      <c r="W9" s="243">
        <v>722</v>
      </c>
      <c r="X9" s="355">
        <v>219835</v>
      </c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1:52" ht="12" customHeight="1" x14ac:dyDescent="0.15">
      <c r="A10" s="156"/>
      <c r="B10" s="158"/>
      <c r="C10" s="341">
        <v>23</v>
      </c>
      <c r="D10" s="156"/>
      <c r="E10" s="159">
        <v>651</v>
      </c>
      <c r="F10" s="159">
        <v>945</v>
      </c>
      <c r="G10" s="159">
        <v>803.12267139704329</v>
      </c>
      <c r="H10" s="159">
        <v>98182.3</v>
      </c>
      <c r="I10" s="159">
        <v>1995</v>
      </c>
      <c r="J10" s="159">
        <v>2730</v>
      </c>
      <c r="K10" s="159">
        <v>2231.5556094927438</v>
      </c>
      <c r="L10" s="159">
        <v>97541.499999999971</v>
      </c>
      <c r="M10" s="159">
        <v>1417.5</v>
      </c>
      <c r="N10" s="159">
        <v>2362.5</v>
      </c>
      <c r="O10" s="159">
        <v>1995.786598378148</v>
      </c>
      <c r="P10" s="159">
        <v>116475.1</v>
      </c>
      <c r="Q10" s="159">
        <v>2572.5</v>
      </c>
      <c r="R10" s="159">
        <v>3675</v>
      </c>
      <c r="S10" s="159">
        <v>2903.3456418876244</v>
      </c>
      <c r="T10" s="159">
        <v>106831.80000000002</v>
      </c>
      <c r="U10" s="159">
        <v>651</v>
      </c>
      <c r="V10" s="160">
        <v>899.85</v>
      </c>
      <c r="W10" s="159">
        <v>748.82035314616689</v>
      </c>
      <c r="X10" s="160">
        <v>190384.5</v>
      </c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1:52" ht="12" customHeight="1" x14ac:dyDescent="0.15">
      <c r="A11" s="135"/>
      <c r="B11" s="291"/>
      <c r="C11" s="314">
        <v>24</v>
      </c>
      <c r="D11" s="161"/>
      <c r="E11" s="239">
        <v>630</v>
      </c>
      <c r="F11" s="318">
        <v>1186.5</v>
      </c>
      <c r="G11" s="261">
        <v>874.38226446054966</v>
      </c>
      <c r="H11" s="239">
        <v>118335.69999999998</v>
      </c>
      <c r="I11" s="239">
        <v>1900.5</v>
      </c>
      <c r="J11" s="239">
        <v>3255</v>
      </c>
      <c r="K11" s="240">
        <v>2285.3076874764479</v>
      </c>
      <c r="L11" s="239">
        <v>54026.7</v>
      </c>
      <c r="M11" s="239">
        <v>1312.5</v>
      </c>
      <c r="N11" s="239">
        <v>2761.5</v>
      </c>
      <c r="O11" s="240">
        <v>2053.738254447579</v>
      </c>
      <c r="P11" s="318">
        <v>130543.29999999999</v>
      </c>
      <c r="Q11" s="241">
        <v>2635.5</v>
      </c>
      <c r="R11" s="239">
        <v>3937.5</v>
      </c>
      <c r="S11" s="240">
        <v>2876.426732062092</v>
      </c>
      <c r="T11" s="239">
        <v>111202.50000000001</v>
      </c>
      <c r="U11" s="239">
        <v>609</v>
      </c>
      <c r="V11" s="239">
        <v>934.5</v>
      </c>
      <c r="W11" s="240">
        <v>721.79959564109026</v>
      </c>
      <c r="X11" s="241">
        <v>151482.69999999998</v>
      </c>
      <c r="Z11" s="135"/>
      <c r="AA11" s="139"/>
      <c r="AB11" s="341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</row>
    <row r="12" spans="1:52" ht="12" customHeight="1" x14ac:dyDescent="0.15">
      <c r="A12" s="135"/>
      <c r="B12" s="158"/>
      <c r="C12" s="341">
        <v>6</v>
      </c>
      <c r="D12" s="156"/>
      <c r="E12" s="132">
        <v>703.5</v>
      </c>
      <c r="F12" s="132">
        <v>1050</v>
      </c>
      <c r="G12" s="132">
        <v>800.59871322575634</v>
      </c>
      <c r="H12" s="243">
        <v>7765.4</v>
      </c>
      <c r="I12" s="243">
        <v>2362.5</v>
      </c>
      <c r="J12" s="243">
        <v>2782.5</v>
      </c>
      <c r="K12" s="243">
        <v>2508.1889632107018</v>
      </c>
      <c r="L12" s="243">
        <v>1085.7</v>
      </c>
      <c r="M12" s="243">
        <v>1942.5</v>
      </c>
      <c r="N12" s="243">
        <v>2730</v>
      </c>
      <c r="O12" s="243">
        <v>2245.3229988726048</v>
      </c>
      <c r="P12" s="243">
        <v>2308.6</v>
      </c>
      <c r="Q12" s="243">
        <v>3360</v>
      </c>
      <c r="R12" s="243">
        <v>4252.5</v>
      </c>
      <c r="S12" s="243">
        <v>3681.2088915637428</v>
      </c>
      <c r="T12" s="243">
        <v>5029.7999999999993</v>
      </c>
      <c r="U12" s="243">
        <v>787.5</v>
      </c>
      <c r="V12" s="243">
        <v>908.25</v>
      </c>
      <c r="W12" s="243">
        <v>859.90993129086871</v>
      </c>
      <c r="X12" s="355">
        <v>10986.6</v>
      </c>
      <c r="Z12" s="135"/>
      <c r="AA12" s="139"/>
      <c r="AB12" s="341"/>
      <c r="AC12" s="135"/>
      <c r="AD12" s="255"/>
      <c r="AE12" s="255"/>
      <c r="AF12" s="255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35"/>
      <c r="AY12" s="135"/>
      <c r="AZ12" s="135"/>
    </row>
    <row r="13" spans="1:52" ht="12" customHeight="1" x14ac:dyDescent="0.15">
      <c r="A13" s="135"/>
      <c r="B13" s="158"/>
      <c r="C13" s="341">
        <v>7</v>
      </c>
      <c r="D13" s="156"/>
      <c r="E13" s="132">
        <v>714</v>
      </c>
      <c r="F13" s="132">
        <v>934.5</v>
      </c>
      <c r="G13" s="132">
        <v>760.96251584072559</v>
      </c>
      <c r="H13" s="243">
        <v>7149.4</v>
      </c>
      <c r="I13" s="243">
        <v>2362.5</v>
      </c>
      <c r="J13" s="243">
        <v>2992.5</v>
      </c>
      <c r="K13" s="243">
        <v>2776.6358308434851</v>
      </c>
      <c r="L13" s="243">
        <v>771.8</v>
      </c>
      <c r="M13" s="243">
        <v>1867.95</v>
      </c>
      <c r="N13" s="243">
        <v>2520</v>
      </c>
      <c r="O13" s="243">
        <v>2209.7029387530897</v>
      </c>
      <c r="P13" s="243">
        <v>4533.2999999999993</v>
      </c>
      <c r="Q13" s="243">
        <v>3360</v>
      </c>
      <c r="R13" s="243">
        <v>4011</v>
      </c>
      <c r="S13" s="243">
        <v>3656.9779069383449</v>
      </c>
      <c r="T13" s="243">
        <v>5698.7</v>
      </c>
      <c r="U13" s="243">
        <v>780.15</v>
      </c>
      <c r="V13" s="243">
        <v>892.5</v>
      </c>
      <c r="W13" s="243">
        <v>851.72446091644179</v>
      </c>
      <c r="X13" s="355">
        <v>9734.9</v>
      </c>
      <c r="Z13" s="135"/>
      <c r="AA13" s="139"/>
      <c r="AB13" s="341"/>
      <c r="AC13" s="135"/>
      <c r="AD13" s="255"/>
      <c r="AE13" s="255"/>
      <c r="AF13" s="255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1:52" ht="12" customHeight="1" x14ac:dyDescent="0.15">
      <c r="A14" s="135"/>
      <c r="B14" s="158"/>
      <c r="C14" s="341">
        <v>8</v>
      </c>
      <c r="D14" s="156"/>
      <c r="E14" s="132">
        <v>735</v>
      </c>
      <c r="F14" s="132">
        <v>892.5</v>
      </c>
      <c r="G14" s="132">
        <v>797.27484909456734</v>
      </c>
      <c r="H14" s="243">
        <v>9626.0999999999985</v>
      </c>
      <c r="I14" s="243">
        <v>2362.5</v>
      </c>
      <c r="J14" s="243">
        <v>2940</v>
      </c>
      <c r="K14" s="243">
        <v>2659.0933674921721</v>
      </c>
      <c r="L14" s="243">
        <v>1250.2</v>
      </c>
      <c r="M14" s="243">
        <v>1953</v>
      </c>
      <c r="N14" s="243">
        <v>2520</v>
      </c>
      <c r="O14" s="243">
        <v>2436.6194152858511</v>
      </c>
      <c r="P14" s="243">
        <v>2943.5</v>
      </c>
      <c r="Q14" s="243">
        <v>3360</v>
      </c>
      <c r="R14" s="243">
        <v>3990</v>
      </c>
      <c r="S14" s="243">
        <v>3642.2317305699494</v>
      </c>
      <c r="T14" s="243">
        <v>4769</v>
      </c>
      <c r="U14" s="243">
        <v>766.5</v>
      </c>
      <c r="V14" s="243">
        <v>870.45</v>
      </c>
      <c r="W14" s="243">
        <v>800.33178249491129</v>
      </c>
      <c r="X14" s="355">
        <v>4175</v>
      </c>
      <c r="Z14" s="135"/>
      <c r="AA14" s="139"/>
      <c r="AB14" s="341"/>
      <c r="AC14" s="135"/>
      <c r="AD14" s="255"/>
      <c r="AE14" s="255"/>
      <c r="AF14" s="255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1:52" ht="12" customHeight="1" x14ac:dyDescent="0.15">
      <c r="A15" s="135"/>
      <c r="B15" s="158"/>
      <c r="C15" s="341">
        <v>9</v>
      </c>
      <c r="D15" s="156"/>
      <c r="E15" s="132">
        <v>714</v>
      </c>
      <c r="F15" s="132">
        <v>945</v>
      </c>
      <c r="G15" s="132">
        <v>805.70613848768051</v>
      </c>
      <c r="H15" s="243">
        <v>6670.7</v>
      </c>
      <c r="I15" s="243">
        <v>2572.5</v>
      </c>
      <c r="J15" s="243">
        <v>3066</v>
      </c>
      <c r="K15" s="243">
        <v>2830.7512934879574</v>
      </c>
      <c r="L15" s="243">
        <v>956.7</v>
      </c>
      <c r="M15" s="243">
        <v>1890</v>
      </c>
      <c r="N15" s="243">
        <v>2856</v>
      </c>
      <c r="O15" s="243">
        <v>2472.9740595881744</v>
      </c>
      <c r="P15" s="243">
        <v>4246.3999999999996</v>
      </c>
      <c r="Q15" s="243">
        <v>3360</v>
      </c>
      <c r="R15" s="243">
        <v>3990</v>
      </c>
      <c r="S15" s="243">
        <v>3671.4175132591326</v>
      </c>
      <c r="T15" s="243">
        <v>4642.2000000000007</v>
      </c>
      <c r="U15" s="243">
        <v>719.25</v>
      </c>
      <c r="V15" s="243">
        <v>925.05000000000007</v>
      </c>
      <c r="W15" s="355">
        <v>822.64192078184465</v>
      </c>
      <c r="X15" s="355">
        <v>5500.5</v>
      </c>
      <c r="Z15" s="135"/>
      <c r="AA15" s="139"/>
      <c r="AB15" s="341"/>
      <c r="AC15" s="135"/>
      <c r="AD15" s="255"/>
      <c r="AE15" s="255"/>
      <c r="AF15" s="255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1:52" ht="12" customHeight="1" x14ac:dyDescent="0.15">
      <c r="A16" s="135"/>
      <c r="B16" s="158"/>
      <c r="C16" s="341">
        <v>10</v>
      </c>
      <c r="D16" s="156"/>
      <c r="E16" s="132">
        <v>745.5</v>
      </c>
      <c r="F16" s="132">
        <v>934.5</v>
      </c>
      <c r="G16" s="132">
        <v>781.877138076351</v>
      </c>
      <c r="H16" s="243">
        <v>5949.5</v>
      </c>
      <c r="I16" s="243">
        <v>2310</v>
      </c>
      <c r="J16" s="243">
        <v>2992.5</v>
      </c>
      <c r="K16" s="243">
        <v>2817.9464411557437</v>
      </c>
      <c r="L16" s="243">
        <v>1170.0999999999999</v>
      </c>
      <c r="M16" s="243">
        <v>1470</v>
      </c>
      <c r="N16" s="243">
        <v>2856</v>
      </c>
      <c r="O16" s="243">
        <v>2160.390938003387</v>
      </c>
      <c r="P16" s="243">
        <v>3251.9</v>
      </c>
      <c r="Q16" s="243">
        <v>3255</v>
      </c>
      <c r="R16" s="243">
        <v>3990</v>
      </c>
      <c r="S16" s="243">
        <v>3536.8238817505553</v>
      </c>
      <c r="T16" s="243">
        <v>6023.2999999999993</v>
      </c>
      <c r="U16" s="243">
        <v>777</v>
      </c>
      <c r="V16" s="243">
        <v>892.5</v>
      </c>
      <c r="W16" s="243">
        <v>814.48199733293825</v>
      </c>
      <c r="X16" s="355">
        <v>3209.8</v>
      </c>
      <c r="Z16" s="135"/>
      <c r="AA16" s="139"/>
      <c r="AB16" s="341"/>
      <c r="AC16" s="135"/>
      <c r="AD16" s="255"/>
      <c r="AE16" s="255"/>
      <c r="AF16" s="255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1:52" ht="12" customHeight="1" x14ac:dyDescent="0.15">
      <c r="A17" s="135"/>
      <c r="B17" s="158"/>
      <c r="C17" s="341">
        <v>11</v>
      </c>
      <c r="D17" s="156"/>
      <c r="E17" s="132">
        <v>687.75</v>
      </c>
      <c r="F17" s="132">
        <v>934.5</v>
      </c>
      <c r="G17" s="132">
        <v>771.71282735208536</v>
      </c>
      <c r="H17" s="243">
        <v>5169.8999999999996</v>
      </c>
      <c r="I17" s="243">
        <v>2205</v>
      </c>
      <c r="J17" s="243">
        <v>3150</v>
      </c>
      <c r="K17" s="243">
        <v>2805.7272727272734</v>
      </c>
      <c r="L17" s="243">
        <v>1392.5</v>
      </c>
      <c r="M17" s="243">
        <v>1470</v>
      </c>
      <c r="N17" s="243">
        <v>2782.5</v>
      </c>
      <c r="O17" s="243">
        <v>2084.5875616269514</v>
      </c>
      <c r="P17" s="243">
        <v>2165</v>
      </c>
      <c r="Q17" s="243">
        <v>3360</v>
      </c>
      <c r="R17" s="243">
        <v>4410</v>
      </c>
      <c r="S17" s="243">
        <v>3787.0158022690443</v>
      </c>
      <c r="T17" s="243">
        <v>4615.6000000000004</v>
      </c>
      <c r="U17" s="243">
        <v>787.5</v>
      </c>
      <c r="V17" s="243">
        <v>941.85</v>
      </c>
      <c r="W17" s="243">
        <v>863.79070712544024</v>
      </c>
      <c r="X17" s="355">
        <v>1032.8</v>
      </c>
      <c r="Z17" s="135"/>
      <c r="AA17" s="139"/>
      <c r="AB17" s="341"/>
      <c r="AC17" s="135"/>
      <c r="AD17" s="255"/>
      <c r="AE17" s="255"/>
      <c r="AF17" s="255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1:52" ht="12" customHeight="1" x14ac:dyDescent="0.15">
      <c r="A18" s="135"/>
      <c r="B18" s="158"/>
      <c r="C18" s="341">
        <v>12</v>
      </c>
      <c r="D18" s="156"/>
      <c r="E18" s="132">
        <v>682.5</v>
      </c>
      <c r="F18" s="132">
        <v>829.5</v>
      </c>
      <c r="G18" s="132">
        <v>741.84054721518157</v>
      </c>
      <c r="H18" s="243">
        <v>5756.2000000000007</v>
      </c>
      <c r="I18" s="243">
        <v>2415</v>
      </c>
      <c r="J18" s="243">
        <v>3223.5</v>
      </c>
      <c r="K18" s="355">
        <v>2779.0543875685557</v>
      </c>
      <c r="L18" s="243">
        <v>1728.9</v>
      </c>
      <c r="M18" s="243">
        <v>1501.5</v>
      </c>
      <c r="N18" s="243">
        <v>2782.5</v>
      </c>
      <c r="O18" s="243">
        <v>2164.9592033408285</v>
      </c>
      <c r="P18" s="243">
        <v>2535.9</v>
      </c>
      <c r="Q18" s="243">
        <v>3255</v>
      </c>
      <c r="R18" s="243">
        <v>4410</v>
      </c>
      <c r="S18" s="243">
        <v>3773.0833606467831</v>
      </c>
      <c r="T18" s="243">
        <v>5785.5</v>
      </c>
      <c r="U18" s="355">
        <v>892.5</v>
      </c>
      <c r="V18" s="243">
        <v>924</v>
      </c>
      <c r="W18" s="243">
        <v>919.24055666003972</v>
      </c>
      <c r="X18" s="355">
        <v>1638.8</v>
      </c>
      <c r="Z18" s="135"/>
      <c r="AA18" s="139"/>
      <c r="AB18" s="341"/>
      <c r="AC18" s="135"/>
      <c r="AD18" s="255"/>
      <c r="AE18" s="255"/>
      <c r="AF18" s="255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1:52" ht="12" customHeight="1" x14ac:dyDescent="0.15">
      <c r="A19" s="135"/>
      <c r="B19" s="158"/>
      <c r="C19" s="341">
        <v>1</v>
      </c>
      <c r="D19" s="156"/>
      <c r="E19" s="132">
        <v>756</v>
      </c>
      <c r="F19" s="132">
        <v>934.5</v>
      </c>
      <c r="G19" s="132">
        <v>791.36683848797247</v>
      </c>
      <c r="H19" s="243">
        <v>4248.6000000000004</v>
      </c>
      <c r="I19" s="243">
        <v>2268</v>
      </c>
      <c r="J19" s="243">
        <v>2992.5</v>
      </c>
      <c r="K19" s="243">
        <v>2803.4705159705163</v>
      </c>
      <c r="L19" s="243">
        <v>1508.2</v>
      </c>
      <c r="M19" s="243">
        <v>2478</v>
      </c>
      <c r="N19" s="243">
        <v>2709</v>
      </c>
      <c r="O19" s="243">
        <v>2511.8743862520446</v>
      </c>
      <c r="P19" s="243">
        <v>1942.4</v>
      </c>
      <c r="Q19" s="243">
        <v>3360</v>
      </c>
      <c r="R19" s="243">
        <v>4410</v>
      </c>
      <c r="S19" s="243">
        <v>3810.2410350101968</v>
      </c>
      <c r="T19" s="243">
        <v>3477.7999999999997</v>
      </c>
      <c r="U19" s="243">
        <v>924</v>
      </c>
      <c r="V19" s="243">
        <v>924</v>
      </c>
      <c r="W19" s="243">
        <v>924</v>
      </c>
      <c r="X19" s="355">
        <v>1655.3000000000002</v>
      </c>
      <c r="Z19" s="135"/>
      <c r="AA19" s="139"/>
      <c r="AB19" s="341"/>
      <c r="AC19" s="135"/>
      <c r="AD19" s="255"/>
      <c r="AE19" s="255"/>
      <c r="AF19" s="255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1:52" ht="12" customHeight="1" x14ac:dyDescent="0.15">
      <c r="A20" s="135"/>
      <c r="B20" s="291"/>
      <c r="C20" s="314">
        <v>2</v>
      </c>
      <c r="D20" s="161"/>
      <c r="E20" s="130">
        <v>787.5</v>
      </c>
      <c r="F20" s="130">
        <v>945</v>
      </c>
      <c r="G20" s="130">
        <v>826.37711821151481</v>
      </c>
      <c r="H20" s="356">
        <v>6256</v>
      </c>
      <c r="I20" s="356">
        <v>2163</v>
      </c>
      <c r="J20" s="356">
        <v>2992.5</v>
      </c>
      <c r="K20" s="356">
        <v>2552.0799489440706</v>
      </c>
      <c r="L20" s="356">
        <v>1395.6999999999998</v>
      </c>
      <c r="M20" s="356">
        <v>1417.5</v>
      </c>
      <c r="N20" s="356">
        <v>2782.5</v>
      </c>
      <c r="O20" s="356">
        <v>2459.8507295719846</v>
      </c>
      <c r="P20" s="356">
        <v>2633.4</v>
      </c>
      <c r="Q20" s="356">
        <v>3045</v>
      </c>
      <c r="R20" s="356">
        <v>4410</v>
      </c>
      <c r="S20" s="356">
        <v>3629.9448338470634</v>
      </c>
      <c r="T20" s="356">
        <v>2913.2</v>
      </c>
      <c r="U20" s="356">
        <v>756</v>
      </c>
      <c r="V20" s="356">
        <v>903</v>
      </c>
      <c r="W20" s="356">
        <v>892.09356675592312</v>
      </c>
      <c r="X20" s="357">
        <v>3833.9</v>
      </c>
      <c r="Z20" s="135"/>
      <c r="AA20" s="139"/>
      <c r="AB20" s="341"/>
      <c r="AC20" s="135"/>
      <c r="AD20" s="255"/>
      <c r="AE20" s="255"/>
      <c r="AF20" s="255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1:52" ht="12" customHeight="1" x14ac:dyDescent="0.15">
      <c r="A21" s="156"/>
      <c r="B21" s="496"/>
      <c r="C21" s="497"/>
      <c r="D21" s="395"/>
      <c r="E21" s="132"/>
      <c r="F21" s="132"/>
      <c r="G21" s="132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Z21" s="255"/>
      <c r="AA21" s="139"/>
      <c r="AB21" s="341"/>
      <c r="AC21" s="135"/>
      <c r="AD21" s="255"/>
      <c r="AE21" s="255"/>
      <c r="AF21" s="255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1:52" ht="12" customHeight="1" x14ac:dyDescent="0.15">
      <c r="A22" s="156"/>
      <c r="B22" s="517"/>
      <c r="C22" s="518"/>
      <c r="D22" s="393"/>
      <c r="E22" s="132"/>
      <c r="F22" s="132"/>
      <c r="G22" s="132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Z22" s="255"/>
      <c r="AA22" s="139"/>
      <c r="AB22" s="341"/>
      <c r="AC22" s="135"/>
      <c r="AD22" s="255"/>
      <c r="AE22" s="255"/>
      <c r="AF22" s="255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1:52" ht="12" customHeight="1" x14ac:dyDescent="0.15">
      <c r="A23" s="156"/>
      <c r="B23" s="498">
        <v>41673</v>
      </c>
      <c r="C23" s="499"/>
      <c r="D23" s="399">
        <v>41684</v>
      </c>
      <c r="E23" s="132">
        <v>787.5</v>
      </c>
      <c r="F23" s="132">
        <v>945</v>
      </c>
      <c r="G23" s="132">
        <v>832.34569934134049</v>
      </c>
      <c r="H23" s="243">
        <v>1805.3</v>
      </c>
      <c r="I23" s="243">
        <v>2268</v>
      </c>
      <c r="J23" s="243">
        <v>2992.5</v>
      </c>
      <c r="K23" s="243">
        <v>2702.9399827288435</v>
      </c>
      <c r="L23" s="243">
        <v>685.3</v>
      </c>
      <c r="M23" s="243">
        <v>2478</v>
      </c>
      <c r="N23" s="243">
        <v>2782.5</v>
      </c>
      <c r="O23" s="243">
        <v>2568.5549382716054</v>
      </c>
      <c r="P23" s="243">
        <v>1746.9</v>
      </c>
      <c r="Q23" s="243">
        <v>3360</v>
      </c>
      <c r="R23" s="243">
        <v>4410</v>
      </c>
      <c r="S23" s="243">
        <v>3759.3087968168834</v>
      </c>
      <c r="T23" s="243">
        <v>1479.9</v>
      </c>
      <c r="U23" s="243">
        <v>829.5</v>
      </c>
      <c r="V23" s="243">
        <v>903</v>
      </c>
      <c r="W23" s="243">
        <v>899.23336923819772</v>
      </c>
      <c r="X23" s="243">
        <v>3359.9</v>
      </c>
      <c r="Z23" s="255"/>
      <c r="AA23" s="139"/>
      <c r="AB23" s="341"/>
      <c r="AC23" s="135"/>
      <c r="AD23" s="255"/>
      <c r="AE23" s="255"/>
      <c r="AF23" s="255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1:52" ht="12" customHeight="1" x14ac:dyDescent="0.15">
      <c r="A24" s="156"/>
      <c r="B24" s="498">
        <v>41687</v>
      </c>
      <c r="C24" s="499"/>
      <c r="D24" s="399">
        <v>41698</v>
      </c>
      <c r="E24" s="132">
        <v>787.5</v>
      </c>
      <c r="F24" s="132">
        <v>861</v>
      </c>
      <c r="G24" s="132">
        <v>825.47153312562455</v>
      </c>
      <c r="H24" s="243">
        <v>4450.7</v>
      </c>
      <c r="I24" s="243">
        <v>2163</v>
      </c>
      <c r="J24" s="243">
        <v>2940</v>
      </c>
      <c r="K24" s="243">
        <v>2450.1966368584754</v>
      </c>
      <c r="L24" s="243">
        <v>710.4</v>
      </c>
      <c r="M24" s="243">
        <v>1417.5</v>
      </c>
      <c r="N24" s="243">
        <v>2782.5</v>
      </c>
      <c r="O24" s="243">
        <v>2362.3779520295207</v>
      </c>
      <c r="P24" s="243">
        <v>886.5</v>
      </c>
      <c r="Q24" s="243">
        <v>3045</v>
      </c>
      <c r="R24" s="243">
        <v>3990</v>
      </c>
      <c r="S24" s="243">
        <v>3506.5677693449925</v>
      </c>
      <c r="T24" s="243">
        <v>1433.3</v>
      </c>
      <c r="U24" s="243">
        <v>756</v>
      </c>
      <c r="V24" s="243">
        <v>871.5</v>
      </c>
      <c r="W24" s="243">
        <v>817.58779069767445</v>
      </c>
      <c r="X24" s="243">
        <v>474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500"/>
      <c r="C25" s="501"/>
      <c r="D25" s="404"/>
      <c r="E25" s="130"/>
      <c r="F25" s="130"/>
      <c r="G25" s="130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56"/>
      <c r="B26" s="157"/>
      <c r="C26" s="519" t="s">
        <v>258</v>
      </c>
      <c r="D26" s="520"/>
      <c r="E26" s="155" t="s">
        <v>326</v>
      </c>
      <c r="F26" s="342"/>
      <c r="G26" s="342"/>
      <c r="H26" s="521"/>
      <c r="I26" s="155" t="s">
        <v>327</v>
      </c>
      <c r="J26" s="342"/>
      <c r="K26" s="342"/>
      <c r="L26" s="521"/>
      <c r="M26" s="155" t="s">
        <v>328</v>
      </c>
      <c r="N26" s="342"/>
      <c r="O26" s="342"/>
      <c r="P26" s="521"/>
      <c r="Q26" s="155"/>
      <c r="R26" s="342"/>
      <c r="S26" s="342"/>
      <c r="T26" s="342"/>
      <c r="U26" s="135"/>
      <c r="V26" s="342"/>
      <c r="W26" s="342"/>
      <c r="X26" s="342"/>
      <c r="Y26" s="135"/>
      <c r="Z26" s="135"/>
      <c r="AA26" s="135"/>
      <c r="AB26" s="490"/>
      <c r="AC26" s="490"/>
      <c r="AD26" s="135"/>
      <c r="AE26" s="342"/>
      <c r="AF26" s="342"/>
      <c r="AG26" s="342"/>
      <c r="AH26" s="135"/>
      <c r="AI26" s="342"/>
      <c r="AJ26" s="342"/>
      <c r="AK26" s="342"/>
      <c r="AL26" s="135"/>
      <c r="AM26" s="342"/>
      <c r="AN26" s="342"/>
      <c r="AO26" s="342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56"/>
      <c r="B27" s="157"/>
      <c r="C27" s="150"/>
      <c r="D27" s="161"/>
      <c r="E27" s="150"/>
      <c r="F27" s="491"/>
      <c r="G27" s="491"/>
      <c r="H27" s="492"/>
      <c r="I27" s="150"/>
      <c r="J27" s="491"/>
      <c r="K27" s="491"/>
      <c r="L27" s="492"/>
      <c r="M27" s="150"/>
      <c r="N27" s="491"/>
      <c r="O27" s="491"/>
      <c r="P27" s="492"/>
      <c r="Q27" s="155"/>
      <c r="R27" s="342"/>
      <c r="S27" s="342"/>
      <c r="T27" s="342"/>
      <c r="U27" s="135"/>
      <c r="V27" s="342"/>
      <c r="W27" s="342"/>
      <c r="X27" s="353"/>
      <c r="Y27" s="135"/>
      <c r="Z27" s="135"/>
      <c r="AA27" s="135"/>
      <c r="AB27" s="135"/>
      <c r="AC27" s="135"/>
      <c r="AD27" s="135"/>
      <c r="AE27" s="342"/>
      <c r="AF27" s="342"/>
      <c r="AG27" s="342"/>
      <c r="AH27" s="135"/>
      <c r="AI27" s="342"/>
      <c r="AJ27" s="342"/>
      <c r="AK27" s="342"/>
      <c r="AL27" s="135"/>
      <c r="AM27" s="342"/>
      <c r="AN27" s="342"/>
      <c r="AO27" s="342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56"/>
      <c r="B28" s="350" t="s">
        <v>311</v>
      </c>
      <c r="C28" s="351"/>
      <c r="D28" s="352"/>
      <c r="E28" s="375" t="s">
        <v>275</v>
      </c>
      <c r="F28" s="375" t="s">
        <v>171</v>
      </c>
      <c r="G28" s="375" t="s">
        <v>276</v>
      </c>
      <c r="H28" s="375" t="s">
        <v>99</v>
      </c>
      <c r="I28" s="375" t="s">
        <v>275</v>
      </c>
      <c r="J28" s="375" t="s">
        <v>171</v>
      </c>
      <c r="K28" s="375" t="s">
        <v>276</v>
      </c>
      <c r="L28" s="375" t="s">
        <v>99</v>
      </c>
      <c r="M28" s="375" t="s">
        <v>275</v>
      </c>
      <c r="N28" s="375" t="s">
        <v>171</v>
      </c>
      <c r="O28" s="375" t="s">
        <v>276</v>
      </c>
      <c r="P28" s="375" t="s">
        <v>99</v>
      </c>
      <c r="Q28" s="522"/>
      <c r="R28" s="376"/>
      <c r="S28" s="376"/>
      <c r="T28" s="376"/>
      <c r="U28" s="376"/>
      <c r="V28" s="376"/>
      <c r="W28" s="376"/>
      <c r="X28" s="353"/>
      <c r="Y28" s="135"/>
      <c r="Z28" s="135"/>
      <c r="AA28" s="373"/>
      <c r="AB28" s="373"/>
      <c r="AC28" s="373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56"/>
      <c r="B29" s="150"/>
      <c r="C29" s="151"/>
      <c r="D29" s="161"/>
      <c r="E29" s="377"/>
      <c r="F29" s="377"/>
      <c r="G29" s="377" t="s">
        <v>277</v>
      </c>
      <c r="H29" s="377"/>
      <c r="I29" s="377"/>
      <c r="J29" s="377"/>
      <c r="K29" s="377" t="s">
        <v>277</v>
      </c>
      <c r="L29" s="377"/>
      <c r="M29" s="377"/>
      <c r="N29" s="377"/>
      <c r="O29" s="377" t="s">
        <v>277</v>
      </c>
      <c r="P29" s="377"/>
      <c r="Q29" s="522"/>
      <c r="R29" s="376"/>
      <c r="S29" s="376"/>
      <c r="T29" s="376"/>
      <c r="U29" s="376"/>
      <c r="V29" s="376"/>
      <c r="W29" s="376"/>
      <c r="X29" s="353"/>
      <c r="Y29" s="135"/>
      <c r="Z29" s="135"/>
      <c r="AA29" s="135"/>
      <c r="AB29" s="135"/>
      <c r="AC29" s="135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56"/>
      <c r="B30" s="158" t="s">
        <v>262</v>
      </c>
      <c r="C30" s="341">
        <v>22</v>
      </c>
      <c r="D30" s="156" t="s">
        <v>263</v>
      </c>
      <c r="E30" s="243">
        <v>638</v>
      </c>
      <c r="F30" s="243">
        <v>924</v>
      </c>
      <c r="G30" s="355">
        <v>691</v>
      </c>
      <c r="H30" s="243">
        <v>201980</v>
      </c>
      <c r="I30" s="243">
        <v>683</v>
      </c>
      <c r="J30" s="243">
        <v>945</v>
      </c>
      <c r="K30" s="243">
        <v>746</v>
      </c>
      <c r="L30" s="243">
        <v>163077</v>
      </c>
      <c r="M30" s="243">
        <v>609</v>
      </c>
      <c r="N30" s="243">
        <v>819</v>
      </c>
      <c r="O30" s="243">
        <v>682</v>
      </c>
      <c r="P30" s="355">
        <v>369991</v>
      </c>
      <c r="Q30" s="242"/>
      <c r="R30" s="353"/>
      <c r="S30" s="178"/>
      <c r="T30" s="309"/>
      <c r="U30" s="309"/>
      <c r="V30" s="309"/>
      <c r="W30" s="309"/>
      <c r="X30" s="309"/>
      <c r="Y30" s="309"/>
      <c r="Z30" s="309"/>
      <c r="AA30" s="309"/>
      <c r="AB30" s="341"/>
      <c r="AC30" s="135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56"/>
      <c r="B31" s="158"/>
      <c r="C31" s="341">
        <v>23</v>
      </c>
      <c r="D31" s="156"/>
      <c r="E31" s="159">
        <v>661.5</v>
      </c>
      <c r="F31" s="159">
        <v>924</v>
      </c>
      <c r="G31" s="159">
        <v>740.36779073858588</v>
      </c>
      <c r="H31" s="159">
        <v>140035.20000000001</v>
      </c>
      <c r="I31" s="159">
        <v>735</v>
      </c>
      <c r="J31" s="159">
        <v>997.5</v>
      </c>
      <c r="K31" s="159">
        <v>788.30418231841691</v>
      </c>
      <c r="L31" s="159">
        <v>183383.00000000003</v>
      </c>
      <c r="M31" s="159">
        <v>651</v>
      </c>
      <c r="N31" s="159">
        <v>892.5</v>
      </c>
      <c r="O31" s="159">
        <v>718.49510000531552</v>
      </c>
      <c r="P31" s="159">
        <v>272664.49999999994</v>
      </c>
      <c r="Q31" s="242"/>
      <c r="R31" s="353"/>
      <c r="S31" s="178"/>
      <c r="T31" s="178"/>
      <c r="U31" s="178"/>
      <c r="V31" s="178"/>
      <c r="W31" s="178"/>
      <c r="X31" s="178"/>
      <c r="Y31" s="178"/>
      <c r="Z31" s="178"/>
      <c r="AA31" s="178"/>
      <c r="AB31" s="341"/>
      <c r="AC31" s="135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291"/>
      <c r="C32" s="314">
        <v>24</v>
      </c>
      <c r="D32" s="161"/>
      <c r="E32" s="239">
        <v>609</v>
      </c>
      <c r="F32" s="239">
        <v>855.75</v>
      </c>
      <c r="G32" s="261">
        <v>678.01898020222086</v>
      </c>
      <c r="H32" s="239">
        <v>108615.5</v>
      </c>
      <c r="I32" s="239">
        <v>714</v>
      </c>
      <c r="J32" s="239">
        <v>1050</v>
      </c>
      <c r="K32" s="240">
        <v>803.32972519218902</v>
      </c>
      <c r="L32" s="239">
        <v>129059.5</v>
      </c>
      <c r="M32" s="239">
        <v>609</v>
      </c>
      <c r="N32" s="239">
        <v>892.5</v>
      </c>
      <c r="O32" s="240">
        <v>678.6467575246877</v>
      </c>
      <c r="P32" s="241">
        <v>223239.5</v>
      </c>
      <c r="Q32" s="353"/>
      <c r="R32" s="353"/>
      <c r="S32" s="178"/>
      <c r="T32" s="178"/>
      <c r="U32" s="178"/>
      <c r="V32" s="178"/>
      <c r="W32" s="178"/>
      <c r="X32" s="178"/>
      <c r="Y32" s="178"/>
      <c r="Z32" s="178"/>
      <c r="AA32" s="178"/>
      <c r="AB32" s="341"/>
      <c r="AC32" s="135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41">
        <v>6</v>
      </c>
      <c r="D33" s="156"/>
      <c r="E33" s="243">
        <v>761.25</v>
      </c>
      <c r="F33" s="243">
        <v>819</v>
      </c>
      <c r="G33" s="243">
        <v>796.91735997493663</v>
      </c>
      <c r="H33" s="243">
        <v>7743.9</v>
      </c>
      <c r="I33" s="243">
        <v>837.90000000000009</v>
      </c>
      <c r="J33" s="243">
        <v>1029</v>
      </c>
      <c r="K33" s="243">
        <v>900.89775431092096</v>
      </c>
      <c r="L33" s="243">
        <v>10085.4</v>
      </c>
      <c r="M33" s="243">
        <v>777</v>
      </c>
      <c r="N33" s="243">
        <v>819</v>
      </c>
      <c r="O33" s="243">
        <v>806.27129166741872</v>
      </c>
      <c r="P33" s="355">
        <v>10859</v>
      </c>
      <c r="Q33" s="353"/>
      <c r="R33" s="353"/>
      <c r="S33" s="353"/>
      <c r="T33" s="353"/>
      <c r="U33" s="353"/>
      <c r="V33" s="353"/>
      <c r="W33" s="353"/>
      <c r="X33" s="353"/>
      <c r="Y33" s="353"/>
      <c r="Z33" s="135"/>
      <c r="AA33" s="139"/>
      <c r="AB33" s="341"/>
      <c r="AC33" s="135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41">
        <v>7</v>
      </c>
      <c r="D34" s="156"/>
      <c r="E34" s="243">
        <v>766.5</v>
      </c>
      <c r="F34" s="243">
        <v>855.43500000000006</v>
      </c>
      <c r="G34" s="243">
        <v>811.45305588155645</v>
      </c>
      <c r="H34" s="243">
        <v>8984</v>
      </c>
      <c r="I34" s="243">
        <v>924</v>
      </c>
      <c r="J34" s="243">
        <v>1050</v>
      </c>
      <c r="K34" s="243">
        <v>969.07126502575863</v>
      </c>
      <c r="L34" s="243">
        <v>7428.1</v>
      </c>
      <c r="M34" s="243">
        <v>693</v>
      </c>
      <c r="N34" s="243">
        <v>819</v>
      </c>
      <c r="O34" s="243">
        <v>774.54869888475832</v>
      </c>
      <c r="P34" s="355">
        <v>14758.8</v>
      </c>
      <c r="Q34" s="353"/>
      <c r="R34" s="353"/>
      <c r="S34" s="353"/>
      <c r="T34" s="353"/>
      <c r="U34" s="353"/>
      <c r="V34" s="353"/>
      <c r="W34" s="353"/>
      <c r="X34" s="353"/>
      <c r="Y34" s="353"/>
      <c r="Z34" s="135"/>
      <c r="AA34" s="139"/>
      <c r="AB34" s="341"/>
      <c r="AC34" s="135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41">
        <v>8</v>
      </c>
      <c r="D35" s="156"/>
      <c r="E35" s="243">
        <v>735</v>
      </c>
      <c r="F35" s="243">
        <v>871.5</v>
      </c>
      <c r="G35" s="243">
        <v>782.14322372172603</v>
      </c>
      <c r="H35" s="243">
        <v>9924.5</v>
      </c>
      <c r="I35" s="243">
        <v>924</v>
      </c>
      <c r="J35" s="243">
        <v>1029</v>
      </c>
      <c r="K35" s="243">
        <v>935.97576389741084</v>
      </c>
      <c r="L35" s="243">
        <v>10698.7</v>
      </c>
      <c r="M35" s="243">
        <v>735</v>
      </c>
      <c r="N35" s="243">
        <v>808.5</v>
      </c>
      <c r="O35" s="243">
        <v>773.97875177374374</v>
      </c>
      <c r="P35" s="355">
        <v>9825.7999999999993</v>
      </c>
      <c r="Q35" s="353"/>
      <c r="R35" s="353"/>
      <c r="S35" s="353"/>
      <c r="T35" s="353"/>
      <c r="U35" s="353"/>
      <c r="V35" s="353"/>
      <c r="W35" s="353"/>
      <c r="X35" s="353"/>
      <c r="Y35" s="353"/>
      <c r="Z35" s="135"/>
      <c r="AA35" s="139"/>
      <c r="AB35" s="341"/>
      <c r="AC35" s="135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41">
        <v>9</v>
      </c>
      <c r="D36" s="156"/>
      <c r="E36" s="243">
        <v>651</v>
      </c>
      <c r="F36" s="243">
        <v>861</v>
      </c>
      <c r="G36" s="243">
        <v>725.80024186982121</v>
      </c>
      <c r="H36" s="243">
        <v>10036.9</v>
      </c>
      <c r="I36" s="243">
        <v>840</v>
      </c>
      <c r="J36" s="243">
        <v>1024.8</v>
      </c>
      <c r="K36" s="243">
        <v>879.01185442762846</v>
      </c>
      <c r="L36" s="243">
        <v>7275.2</v>
      </c>
      <c r="M36" s="243">
        <v>693</v>
      </c>
      <c r="N36" s="243">
        <v>819</v>
      </c>
      <c r="O36" s="243">
        <v>787.92763345703702</v>
      </c>
      <c r="P36" s="355">
        <v>9616.6</v>
      </c>
      <c r="Q36" s="353"/>
      <c r="R36" s="353"/>
      <c r="S36" s="353"/>
      <c r="T36" s="353"/>
      <c r="U36" s="353"/>
      <c r="V36" s="353"/>
      <c r="W36" s="353"/>
      <c r="X36" s="353"/>
      <c r="Y36" s="353"/>
      <c r="Z36" s="135"/>
      <c r="AA36" s="139"/>
      <c r="AB36" s="341"/>
      <c r="AC36" s="135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41">
        <v>10</v>
      </c>
      <c r="D37" s="156"/>
      <c r="E37" s="243">
        <v>735</v>
      </c>
      <c r="F37" s="243">
        <v>861</v>
      </c>
      <c r="G37" s="243">
        <v>788.2106097990835</v>
      </c>
      <c r="H37" s="243">
        <v>8146.1</v>
      </c>
      <c r="I37" s="243">
        <v>840</v>
      </c>
      <c r="J37" s="243">
        <v>997.5</v>
      </c>
      <c r="K37" s="243">
        <v>870.95644128113884</v>
      </c>
      <c r="L37" s="243">
        <v>6762.5</v>
      </c>
      <c r="M37" s="243">
        <v>766.5</v>
      </c>
      <c r="N37" s="243">
        <v>882</v>
      </c>
      <c r="O37" s="243">
        <v>795.33560963496382</v>
      </c>
      <c r="P37" s="355">
        <v>7863.2000000000007</v>
      </c>
      <c r="Q37" s="353"/>
      <c r="R37" s="353"/>
      <c r="S37" s="353"/>
      <c r="T37" s="353"/>
      <c r="U37" s="353"/>
      <c r="V37" s="353"/>
      <c r="W37" s="353"/>
      <c r="X37" s="353"/>
      <c r="Y37" s="353"/>
      <c r="Z37" s="135"/>
      <c r="AA37" s="139"/>
      <c r="AB37" s="341"/>
      <c r="AC37" s="135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41">
        <v>11</v>
      </c>
      <c r="D38" s="156"/>
      <c r="E38" s="243">
        <v>787.5</v>
      </c>
      <c r="F38" s="243">
        <v>1029</v>
      </c>
      <c r="G38" s="243">
        <v>865.63957021923136</v>
      </c>
      <c r="H38" s="243">
        <v>7158.2000000000007</v>
      </c>
      <c r="I38" s="243">
        <v>840</v>
      </c>
      <c r="J38" s="243">
        <v>1102.5</v>
      </c>
      <c r="K38" s="243">
        <v>892.29912979143182</v>
      </c>
      <c r="L38" s="243">
        <v>4883.6000000000004</v>
      </c>
      <c r="M38" s="243">
        <v>787.5</v>
      </c>
      <c r="N38" s="243">
        <v>903</v>
      </c>
      <c r="O38" s="243">
        <v>818.72726850561889</v>
      </c>
      <c r="P38" s="355">
        <v>6712.2999999999993</v>
      </c>
      <c r="Q38" s="353"/>
      <c r="R38" s="353"/>
      <c r="S38" s="353"/>
      <c r="T38" s="353"/>
      <c r="U38" s="353"/>
      <c r="V38" s="353"/>
      <c r="W38" s="353"/>
      <c r="X38" s="353"/>
      <c r="Y38" s="353"/>
      <c r="Z38" s="135"/>
      <c r="AA38" s="139"/>
      <c r="AB38" s="341"/>
      <c r="AC38" s="135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41">
        <v>12</v>
      </c>
      <c r="D39" s="156"/>
      <c r="E39" s="243">
        <v>787.5</v>
      </c>
      <c r="F39" s="243">
        <v>1029</v>
      </c>
      <c r="G39" s="243">
        <v>882.0338635503972</v>
      </c>
      <c r="H39" s="243">
        <v>6978.5</v>
      </c>
      <c r="I39" s="243">
        <v>945</v>
      </c>
      <c r="J39" s="243">
        <v>1102.5</v>
      </c>
      <c r="K39" s="243">
        <v>1042.818097084483</v>
      </c>
      <c r="L39" s="243">
        <v>4473.6000000000004</v>
      </c>
      <c r="M39" s="243">
        <v>777</v>
      </c>
      <c r="N39" s="243">
        <v>913.5</v>
      </c>
      <c r="O39" s="243">
        <v>836.3190197841725</v>
      </c>
      <c r="P39" s="355">
        <v>6945.4</v>
      </c>
      <c r="Q39" s="353"/>
      <c r="R39" s="353"/>
      <c r="S39" s="353"/>
      <c r="T39" s="353"/>
      <c r="U39" s="353"/>
      <c r="V39" s="353"/>
      <c r="W39" s="353"/>
      <c r="X39" s="353"/>
      <c r="Y39" s="353"/>
      <c r="Z39" s="135"/>
      <c r="AA39" s="139"/>
      <c r="AB39" s="341"/>
      <c r="AC39" s="135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158"/>
      <c r="C40" s="341">
        <v>1</v>
      </c>
      <c r="D40" s="156"/>
      <c r="E40" s="243">
        <v>798</v>
      </c>
      <c r="F40" s="243">
        <v>1029</v>
      </c>
      <c r="G40" s="243">
        <v>901.36605966417835</v>
      </c>
      <c r="H40" s="243">
        <v>6242.4000000000005</v>
      </c>
      <c r="I40" s="243">
        <v>924</v>
      </c>
      <c r="J40" s="243">
        <v>1102.5</v>
      </c>
      <c r="K40" s="243">
        <v>1024.8940373563221</v>
      </c>
      <c r="L40" s="243">
        <v>4169.3999999999996</v>
      </c>
      <c r="M40" s="243">
        <v>735</v>
      </c>
      <c r="N40" s="243">
        <v>903</v>
      </c>
      <c r="O40" s="243">
        <v>846.10366376669538</v>
      </c>
      <c r="P40" s="355">
        <v>7380.6</v>
      </c>
      <c r="Q40" s="353"/>
      <c r="R40" s="353"/>
      <c r="S40" s="353"/>
      <c r="T40" s="353"/>
      <c r="U40" s="353"/>
      <c r="V40" s="353"/>
      <c r="W40" s="353"/>
      <c r="X40" s="353"/>
      <c r="Y40" s="353"/>
      <c r="Z40" s="135"/>
      <c r="AA40" s="139"/>
      <c r="AB40" s="341"/>
      <c r="AC40" s="135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291"/>
      <c r="C41" s="314">
        <v>2</v>
      </c>
      <c r="D41" s="161"/>
      <c r="E41" s="356">
        <v>798</v>
      </c>
      <c r="F41" s="356">
        <v>1029</v>
      </c>
      <c r="G41" s="356">
        <v>878.93099682987008</v>
      </c>
      <c r="H41" s="356">
        <v>7012.7</v>
      </c>
      <c r="I41" s="356">
        <v>850.5</v>
      </c>
      <c r="J41" s="356">
        <v>1033.2</v>
      </c>
      <c r="K41" s="356">
        <v>932.5080442433383</v>
      </c>
      <c r="L41" s="356">
        <v>4463.6000000000004</v>
      </c>
      <c r="M41" s="356">
        <v>733.95</v>
      </c>
      <c r="N41" s="356">
        <v>903</v>
      </c>
      <c r="O41" s="356">
        <v>843.65271208394586</v>
      </c>
      <c r="P41" s="357">
        <v>9027.7000000000007</v>
      </c>
      <c r="Q41" s="353"/>
      <c r="R41" s="353"/>
      <c r="S41" s="353"/>
      <c r="T41" s="353"/>
      <c r="U41" s="353"/>
      <c r="V41" s="353"/>
      <c r="W41" s="353"/>
      <c r="X41" s="353"/>
      <c r="Y41" s="353"/>
      <c r="Z41" s="135"/>
      <c r="AA41" s="139"/>
      <c r="AB41" s="341"/>
      <c r="AC41" s="135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56"/>
      <c r="B42" s="496"/>
      <c r="C42" s="497"/>
      <c r="D42" s="395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2"/>
      <c r="R42" s="353"/>
      <c r="S42" s="353"/>
      <c r="T42" s="353"/>
      <c r="U42" s="353"/>
      <c r="V42" s="353"/>
      <c r="W42" s="353"/>
      <c r="X42" s="353"/>
      <c r="Y42" s="353"/>
      <c r="Z42" s="353"/>
      <c r="AA42" s="139"/>
      <c r="AB42" s="341"/>
      <c r="AC42" s="135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56"/>
      <c r="B43" s="517"/>
      <c r="C43" s="518"/>
      <c r="D43" s="39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2"/>
      <c r="R43" s="353"/>
      <c r="S43" s="353"/>
      <c r="T43" s="353"/>
      <c r="U43" s="353"/>
      <c r="V43" s="353"/>
      <c r="W43" s="353"/>
      <c r="X43" s="353"/>
      <c r="Y43" s="353"/>
      <c r="Z43" s="353"/>
      <c r="AA43" s="139"/>
      <c r="AB43" s="341"/>
      <c r="AC43" s="135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56"/>
      <c r="B44" s="498">
        <v>41673</v>
      </c>
      <c r="C44" s="499"/>
      <c r="D44" s="399">
        <v>41684</v>
      </c>
      <c r="E44" s="243">
        <v>798</v>
      </c>
      <c r="F44" s="243">
        <v>1029</v>
      </c>
      <c r="G44" s="243">
        <v>871.93568297185107</v>
      </c>
      <c r="H44" s="243">
        <v>3366.5</v>
      </c>
      <c r="I44" s="243">
        <v>945</v>
      </c>
      <c r="J44" s="243">
        <v>1033.2</v>
      </c>
      <c r="K44" s="243">
        <v>998.68431001890349</v>
      </c>
      <c r="L44" s="243">
        <v>1832.9</v>
      </c>
      <c r="M44" s="243">
        <v>733.95</v>
      </c>
      <c r="N44" s="243">
        <v>903</v>
      </c>
      <c r="O44" s="243">
        <v>840.16981132075477</v>
      </c>
      <c r="P44" s="243">
        <v>4359.3999999999996</v>
      </c>
      <c r="Q44" s="242"/>
      <c r="R44" s="353"/>
      <c r="S44" s="353"/>
      <c r="T44" s="353"/>
      <c r="U44" s="353"/>
      <c r="V44" s="353"/>
      <c r="W44" s="353"/>
      <c r="X44" s="353"/>
      <c r="Y44" s="353"/>
      <c r="Z44" s="353"/>
      <c r="AA44" s="139"/>
      <c r="AB44" s="341"/>
      <c r="AC44" s="135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56"/>
      <c r="B45" s="498">
        <v>41687</v>
      </c>
      <c r="C45" s="499"/>
      <c r="D45" s="399">
        <v>41698</v>
      </c>
      <c r="E45" s="243">
        <v>840</v>
      </c>
      <c r="F45" s="243">
        <v>1029</v>
      </c>
      <c r="G45" s="243">
        <v>889.90175502080672</v>
      </c>
      <c r="H45" s="243">
        <v>3646.2</v>
      </c>
      <c r="I45" s="243">
        <v>850.5</v>
      </c>
      <c r="J45" s="243">
        <v>1033.2</v>
      </c>
      <c r="K45" s="243">
        <v>908.53047945205469</v>
      </c>
      <c r="L45" s="243">
        <v>2630.7</v>
      </c>
      <c r="M45" s="243">
        <v>819</v>
      </c>
      <c r="N45" s="243">
        <v>903</v>
      </c>
      <c r="O45" s="243">
        <v>847.32075838164099</v>
      </c>
      <c r="P45" s="243">
        <v>4668.3</v>
      </c>
      <c r="Q45" s="242"/>
      <c r="R45" s="353"/>
      <c r="S45" s="353"/>
      <c r="T45" s="353"/>
      <c r="U45" s="353"/>
      <c r="V45" s="353"/>
      <c r="W45" s="353"/>
      <c r="X45" s="353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500"/>
      <c r="C46" s="501"/>
      <c r="D46" s="404"/>
      <c r="E46" s="130"/>
      <c r="F46" s="130"/>
      <c r="G46" s="130"/>
      <c r="H46" s="165"/>
      <c r="I46" s="130"/>
      <c r="J46" s="130"/>
      <c r="K46" s="130"/>
      <c r="L46" s="161"/>
      <c r="M46" s="130"/>
      <c r="N46" s="130"/>
      <c r="O46" s="130"/>
      <c r="P46" s="130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210</v>
      </c>
      <c r="C1" s="368"/>
      <c r="D1" s="368"/>
      <c r="V1" s="135"/>
      <c r="W1" s="137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329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40"/>
      <c r="C3" s="340"/>
      <c r="D3" s="340"/>
      <c r="T3" s="138" t="s">
        <v>88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56"/>
      <c r="B5" s="523"/>
      <c r="C5" s="524" t="s">
        <v>330</v>
      </c>
      <c r="D5" s="525"/>
      <c r="E5" s="526" t="s">
        <v>331</v>
      </c>
      <c r="F5" s="527"/>
      <c r="G5" s="527"/>
      <c r="H5" s="525"/>
      <c r="I5" s="526" t="s">
        <v>332</v>
      </c>
      <c r="J5" s="527"/>
      <c r="K5" s="527"/>
      <c r="L5" s="525"/>
      <c r="M5" s="526" t="s">
        <v>214</v>
      </c>
      <c r="N5" s="527"/>
      <c r="O5" s="527"/>
      <c r="P5" s="525"/>
      <c r="Q5" s="526" t="s">
        <v>215</v>
      </c>
      <c r="R5" s="527"/>
      <c r="S5" s="527"/>
      <c r="T5" s="525"/>
      <c r="V5" s="135"/>
      <c r="W5" s="353"/>
      <c r="X5" s="528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135"/>
    </row>
    <row r="6" spans="1:42" ht="11.25" customHeight="1" x14ac:dyDescent="0.15">
      <c r="A6" s="156"/>
      <c r="B6" s="530" t="s">
        <v>333</v>
      </c>
      <c r="C6" s="527"/>
      <c r="D6" s="525"/>
      <c r="E6" s="531" t="s">
        <v>334</v>
      </c>
      <c r="F6" s="531" t="s">
        <v>335</v>
      </c>
      <c r="G6" s="532" t="s">
        <v>336</v>
      </c>
      <c r="H6" s="531" t="s">
        <v>99</v>
      </c>
      <c r="I6" s="531" t="s">
        <v>138</v>
      </c>
      <c r="J6" s="531" t="s">
        <v>97</v>
      </c>
      <c r="K6" s="532" t="s">
        <v>172</v>
      </c>
      <c r="L6" s="531" t="s">
        <v>99</v>
      </c>
      <c r="M6" s="531" t="s">
        <v>138</v>
      </c>
      <c r="N6" s="531" t="s">
        <v>97</v>
      </c>
      <c r="O6" s="532" t="s">
        <v>172</v>
      </c>
      <c r="P6" s="531" t="s">
        <v>99</v>
      </c>
      <c r="Q6" s="531" t="s">
        <v>138</v>
      </c>
      <c r="R6" s="531" t="s">
        <v>97</v>
      </c>
      <c r="S6" s="532" t="s">
        <v>172</v>
      </c>
      <c r="T6" s="531" t="s">
        <v>99</v>
      </c>
      <c r="V6" s="135"/>
      <c r="W6" s="529"/>
      <c r="X6" s="529"/>
      <c r="Y6" s="529"/>
      <c r="Z6" s="533"/>
      <c r="AA6" s="533"/>
      <c r="AB6" s="534"/>
      <c r="AC6" s="533"/>
      <c r="AD6" s="533"/>
      <c r="AE6" s="533"/>
      <c r="AF6" s="534"/>
      <c r="AG6" s="533"/>
      <c r="AH6" s="533"/>
      <c r="AI6" s="533"/>
      <c r="AJ6" s="534"/>
      <c r="AK6" s="533"/>
      <c r="AL6" s="533"/>
      <c r="AM6" s="533"/>
      <c r="AN6" s="534"/>
      <c r="AO6" s="533"/>
      <c r="AP6" s="135"/>
    </row>
    <row r="7" spans="1:42" ht="11.25" customHeight="1" x14ac:dyDescent="0.15">
      <c r="A7" s="156"/>
      <c r="B7" s="158"/>
      <c r="C7" s="135">
        <v>22</v>
      </c>
      <c r="D7" s="156"/>
      <c r="E7" s="243">
        <v>756</v>
      </c>
      <c r="F7" s="243">
        <v>1344</v>
      </c>
      <c r="G7" s="243">
        <v>977</v>
      </c>
      <c r="H7" s="243">
        <v>3070858</v>
      </c>
      <c r="I7" s="243">
        <v>420</v>
      </c>
      <c r="J7" s="243">
        <v>662</v>
      </c>
      <c r="K7" s="243">
        <v>500</v>
      </c>
      <c r="L7" s="243">
        <v>5643954</v>
      </c>
      <c r="M7" s="243">
        <v>777</v>
      </c>
      <c r="N7" s="243">
        <v>1302</v>
      </c>
      <c r="O7" s="243">
        <v>996</v>
      </c>
      <c r="P7" s="243">
        <v>4960437</v>
      </c>
      <c r="Q7" s="243">
        <v>735</v>
      </c>
      <c r="R7" s="243">
        <v>1134</v>
      </c>
      <c r="S7" s="243">
        <v>890</v>
      </c>
      <c r="T7" s="355">
        <v>5976373</v>
      </c>
      <c r="U7" s="135"/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</row>
    <row r="8" spans="1:42" ht="11.25" customHeight="1" x14ac:dyDescent="0.15">
      <c r="A8" s="156"/>
      <c r="B8" s="158"/>
      <c r="C8" s="135">
        <v>23</v>
      </c>
      <c r="D8" s="156"/>
      <c r="E8" s="159">
        <v>714</v>
      </c>
      <c r="F8" s="159">
        <v>1207.5</v>
      </c>
      <c r="G8" s="159">
        <v>961.53003747624052</v>
      </c>
      <c r="H8" s="159">
        <v>3008470.5999999996</v>
      </c>
      <c r="I8" s="159">
        <v>388.5</v>
      </c>
      <c r="J8" s="159">
        <v>714</v>
      </c>
      <c r="K8" s="159">
        <v>542.77415525071035</v>
      </c>
      <c r="L8" s="159">
        <v>5891586.9000000013</v>
      </c>
      <c r="M8" s="159">
        <v>714</v>
      </c>
      <c r="N8" s="159">
        <v>1239</v>
      </c>
      <c r="O8" s="159">
        <v>980.64857784752689</v>
      </c>
      <c r="P8" s="159">
        <v>5297929.4000000004</v>
      </c>
      <c r="Q8" s="159">
        <v>672</v>
      </c>
      <c r="R8" s="159">
        <v>1155</v>
      </c>
      <c r="S8" s="159">
        <v>912.5318165029928</v>
      </c>
      <c r="T8" s="160">
        <v>6286791.2999999998</v>
      </c>
      <c r="U8" s="135"/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</row>
    <row r="9" spans="1:42" ht="11.25" customHeight="1" x14ac:dyDescent="0.15">
      <c r="A9" s="135"/>
      <c r="B9" s="291" t="s">
        <v>262</v>
      </c>
      <c r="C9" s="151">
        <v>24</v>
      </c>
      <c r="D9" s="161" t="s">
        <v>263</v>
      </c>
      <c r="E9" s="239">
        <v>723.97500000000002</v>
      </c>
      <c r="F9" s="239">
        <v>1155</v>
      </c>
      <c r="G9" s="239">
        <v>933.45</v>
      </c>
      <c r="H9" s="239">
        <v>3008273.9</v>
      </c>
      <c r="I9" s="239">
        <v>367.5</v>
      </c>
      <c r="J9" s="239">
        <v>656.35500000000002</v>
      </c>
      <c r="K9" s="239">
        <v>495.6</v>
      </c>
      <c r="L9" s="239">
        <v>5811137.2999999998</v>
      </c>
      <c r="M9" s="239">
        <v>714</v>
      </c>
      <c r="N9" s="239">
        <v>1186.5</v>
      </c>
      <c r="O9" s="239">
        <v>928.2</v>
      </c>
      <c r="P9" s="239">
        <v>5063164.0999999996</v>
      </c>
      <c r="Q9" s="239">
        <v>693</v>
      </c>
      <c r="R9" s="239">
        <v>1071</v>
      </c>
      <c r="S9" s="239">
        <v>856.80000000000007</v>
      </c>
      <c r="T9" s="241">
        <v>6500695.6000000015</v>
      </c>
      <c r="U9" s="135"/>
      <c r="V9" s="135"/>
      <c r="W9" s="139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</row>
    <row r="10" spans="1:42" ht="11.25" customHeight="1" x14ac:dyDescent="0.15">
      <c r="A10" s="135"/>
      <c r="B10" s="214"/>
      <c r="C10" s="353">
        <v>6</v>
      </c>
      <c r="D10" s="355"/>
      <c r="E10" s="243">
        <v>892.5</v>
      </c>
      <c r="F10" s="243">
        <v>1060.92</v>
      </c>
      <c r="G10" s="243">
        <v>973.99069151371316</v>
      </c>
      <c r="H10" s="243">
        <v>234009.49999999997</v>
      </c>
      <c r="I10" s="243">
        <v>524.89499999999998</v>
      </c>
      <c r="J10" s="243">
        <v>630</v>
      </c>
      <c r="K10" s="243">
        <v>583.59098642266076</v>
      </c>
      <c r="L10" s="243">
        <v>455364.3</v>
      </c>
      <c r="M10" s="243">
        <v>892.5</v>
      </c>
      <c r="N10" s="243">
        <v>1134</v>
      </c>
      <c r="O10" s="243">
        <v>976.82402170844102</v>
      </c>
      <c r="P10" s="243">
        <v>424692.39999999997</v>
      </c>
      <c r="Q10" s="243">
        <v>819</v>
      </c>
      <c r="R10" s="243">
        <v>1029</v>
      </c>
      <c r="S10" s="243">
        <v>914.60171026248122</v>
      </c>
      <c r="T10" s="355">
        <v>489146.10000000003</v>
      </c>
      <c r="U10" s="135"/>
      <c r="V10" s="135"/>
      <c r="W10" s="255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1.25" customHeight="1" x14ac:dyDescent="0.15">
      <c r="A11" s="135"/>
      <c r="B11" s="214"/>
      <c r="C11" s="353">
        <v>7</v>
      </c>
      <c r="D11" s="355"/>
      <c r="E11" s="243">
        <v>903</v>
      </c>
      <c r="F11" s="243">
        <v>1134</v>
      </c>
      <c r="G11" s="243">
        <v>1012.6541250025264</v>
      </c>
      <c r="H11" s="243">
        <v>275133.30000000005</v>
      </c>
      <c r="I11" s="243">
        <v>525</v>
      </c>
      <c r="J11" s="243">
        <v>682.5</v>
      </c>
      <c r="K11" s="243">
        <v>587.66940267766131</v>
      </c>
      <c r="L11" s="243">
        <v>527364.90000000014</v>
      </c>
      <c r="M11" s="243">
        <v>924</v>
      </c>
      <c r="N11" s="243">
        <v>1207.5</v>
      </c>
      <c r="O11" s="243">
        <v>1042.6377431050526</v>
      </c>
      <c r="P11" s="243">
        <v>462750.7</v>
      </c>
      <c r="Q11" s="243">
        <v>840</v>
      </c>
      <c r="R11" s="243">
        <v>1102.5</v>
      </c>
      <c r="S11" s="243">
        <v>937.88164281123989</v>
      </c>
      <c r="T11" s="355">
        <v>551831.20000000007</v>
      </c>
      <c r="U11" s="135"/>
      <c r="V11" s="135"/>
      <c r="W11" s="255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</row>
    <row r="12" spans="1:42" ht="11.25" customHeight="1" x14ac:dyDescent="0.15">
      <c r="A12" s="135"/>
      <c r="B12" s="214"/>
      <c r="C12" s="353">
        <v>8</v>
      </c>
      <c r="D12" s="355"/>
      <c r="E12" s="243">
        <v>924</v>
      </c>
      <c r="F12" s="243">
        <v>1144.5</v>
      </c>
      <c r="G12" s="243">
        <v>1063.0809614749971</v>
      </c>
      <c r="H12" s="243">
        <v>234820.10000000003</v>
      </c>
      <c r="I12" s="243">
        <v>525</v>
      </c>
      <c r="J12" s="243">
        <v>661.5</v>
      </c>
      <c r="K12" s="243">
        <v>582.56484145057402</v>
      </c>
      <c r="L12" s="243">
        <v>524494.49999999988</v>
      </c>
      <c r="M12" s="243">
        <v>945</v>
      </c>
      <c r="N12" s="243">
        <v>1165.5</v>
      </c>
      <c r="O12" s="243">
        <v>1062.2808885464271</v>
      </c>
      <c r="P12" s="243">
        <v>482510.00000000006</v>
      </c>
      <c r="Q12" s="243">
        <v>840</v>
      </c>
      <c r="R12" s="243">
        <v>1050</v>
      </c>
      <c r="S12" s="243">
        <v>944.17095834163069</v>
      </c>
      <c r="T12" s="355">
        <v>528557.60000000009</v>
      </c>
      <c r="U12" s="135"/>
      <c r="V12" s="135"/>
      <c r="W12" s="255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1.25" customHeight="1" x14ac:dyDescent="0.15">
      <c r="A13" s="135"/>
      <c r="B13" s="214"/>
      <c r="C13" s="353">
        <v>9</v>
      </c>
      <c r="D13" s="355"/>
      <c r="E13" s="243">
        <v>945</v>
      </c>
      <c r="F13" s="243">
        <v>1176</v>
      </c>
      <c r="G13" s="243">
        <v>1079.0102779887663</v>
      </c>
      <c r="H13" s="243">
        <v>280864.09999999998</v>
      </c>
      <c r="I13" s="243">
        <v>504</v>
      </c>
      <c r="J13" s="243">
        <v>682.5</v>
      </c>
      <c r="K13" s="243">
        <v>590.82127372711841</v>
      </c>
      <c r="L13" s="243">
        <v>553952.49999999988</v>
      </c>
      <c r="M13" s="243">
        <v>996.97500000000002</v>
      </c>
      <c r="N13" s="243">
        <v>1207.5</v>
      </c>
      <c r="O13" s="243">
        <v>1099.8503044368363</v>
      </c>
      <c r="P13" s="243">
        <v>487874.10000000003</v>
      </c>
      <c r="Q13" s="243">
        <v>840</v>
      </c>
      <c r="R13" s="243">
        <v>1102.5</v>
      </c>
      <c r="S13" s="243">
        <v>949.63310836820847</v>
      </c>
      <c r="T13" s="355">
        <v>612167.39999999991</v>
      </c>
      <c r="U13" s="135"/>
      <c r="V13" s="135"/>
      <c r="W13" s="255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1.25" customHeight="1" x14ac:dyDescent="0.15">
      <c r="A14" s="135"/>
      <c r="B14" s="214"/>
      <c r="C14" s="353">
        <v>10</v>
      </c>
      <c r="D14" s="355"/>
      <c r="E14" s="243">
        <v>892.5</v>
      </c>
      <c r="F14" s="243">
        <v>1155</v>
      </c>
      <c r="G14" s="243">
        <v>1012.7816289673823</v>
      </c>
      <c r="H14" s="243">
        <v>294513.60000000003</v>
      </c>
      <c r="I14" s="243">
        <v>483</v>
      </c>
      <c r="J14" s="243">
        <v>630</v>
      </c>
      <c r="K14" s="243">
        <v>558.90782055267528</v>
      </c>
      <c r="L14" s="243">
        <v>535077.60000000009</v>
      </c>
      <c r="M14" s="243">
        <v>924</v>
      </c>
      <c r="N14" s="243">
        <v>1155</v>
      </c>
      <c r="O14" s="243">
        <v>1018.8424292530036</v>
      </c>
      <c r="P14" s="243">
        <v>488462.3</v>
      </c>
      <c r="Q14" s="243">
        <v>849.97500000000002</v>
      </c>
      <c r="R14" s="243">
        <v>1050</v>
      </c>
      <c r="S14" s="243">
        <v>916.33493600381394</v>
      </c>
      <c r="T14" s="355">
        <v>614772.69999999995</v>
      </c>
      <c r="U14" s="135"/>
      <c r="V14" s="135"/>
      <c r="W14" s="255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1.25" customHeight="1" x14ac:dyDescent="0.15">
      <c r="A15" s="135"/>
      <c r="B15" s="214"/>
      <c r="C15" s="353">
        <v>11</v>
      </c>
      <c r="D15" s="355"/>
      <c r="E15" s="243">
        <v>882</v>
      </c>
      <c r="F15" s="243">
        <v>1081.5</v>
      </c>
      <c r="G15" s="243">
        <v>991.03633787731439</v>
      </c>
      <c r="H15" s="243">
        <v>290749.39999999991</v>
      </c>
      <c r="I15" s="243">
        <v>472.5</v>
      </c>
      <c r="J15" s="243">
        <v>651</v>
      </c>
      <c r="K15" s="243">
        <v>565.52277554958073</v>
      </c>
      <c r="L15" s="243">
        <v>571438.60000000009</v>
      </c>
      <c r="M15" s="243">
        <v>903</v>
      </c>
      <c r="N15" s="243">
        <v>1113</v>
      </c>
      <c r="O15" s="243">
        <v>1008.1247369529214</v>
      </c>
      <c r="P15" s="243">
        <v>487957.19999999995</v>
      </c>
      <c r="Q15" s="243">
        <v>870.97500000000002</v>
      </c>
      <c r="R15" s="243">
        <v>1050</v>
      </c>
      <c r="S15" s="243">
        <v>936.80188039776579</v>
      </c>
      <c r="T15" s="355">
        <v>627080.79999999993</v>
      </c>
      <c r="U15" s="135"/>
      <c r="V15" s="135"/>
      <c r="W15" s="255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1.25" customHeight="1" x14ac:dyDescent="0.15">
      <c r="A16" s="135"/>
      <c r="B16" s="214"/>
      <c r="C16" s="353">
        <v>12</v>
      </c>
      <c r="D16" s="355"/>
      <c r="E16" s="243">
        <v>882</v>
      </c>
      <c r="F16" s="243">
        <v>1312.5</v>
      </c>
      <c r="G16" s="243">
        <v>1091.8134066902494</v>
      </c>
      <c r="H16" s="243">
        <v>320097</v>
      </c>
      <c r="I16" s="243">
        <v>493.5</v>
      </c>
      <c r="J16" s="243">
        <v>682.5</v>
      </c>
      <c r="K16" s="243">
        <v>583.02395014182048</v>
      </c>
      <c r="L16" s="243">
        <v>547623.69999999995</v>
      </c>
      <c r="M16" s="243">
        <v>924</v>
      </c>
      <c r="N16" s="243">
        <v>1291.5</v>
      </c>
      <c r="O16" s="243">
        <v>1105.8201000632926</v>
      </c>
      <c r="P16" s="243">
        <v>522070</v>
      </c>
      <c r="Q16" s="243">
        <v>866.25</v>
      </c>
      <c r="R16" s="243">
        <v>1312.5</v>
      </c>
      <c r="S16" s="243">
        <v>1045.7676877789902</v>
      </c>
      <c r="T16" s="355">
        <v>657415</v>
      </c>
      <c r="U16" s="135"/>
      <c r="V16" s="135"/>
      <c r="W16" s="255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1.25" customHeight="1" x14ac:dyDescent="0.15">
      <c r="A17" s="135"/>
      <c r="B17" s="214">
        <v>26</v>
      </c>
      <c r="C17" s="353">
        <v>1</v>
      </c>
      <c r="D17" s="355"/>
      <c r="E17" s="243">
        <v>840</v>
      </c>
      <c r="F17" s="243">
        <v>1312.5</v>
      </c>
      <c r="G17" s="243">
        <v>1093.1990490276462</v>
      </c>
      <c r="H17" s="243">
        <v>322303.39999999997</v>
      </c>
      <c r="I17" s="243">
        <v>472.5</v>
      </c>
      <c r="J17" s="243">
        <v>651</v>
      </c>
      <c r="K17" s="243">
        <v>571.50248582378833</v>
      </c>
      <c r="L17" s="243">
        <v>545607.4</v>
      </c>
      <c r="M17" s="243">
        <v>840</v>
      </c>
      <c r="N17" s="243">
        <v>1312.5</v>
      </c>
      <c r="O17" s="243">
        <v>1069.3291305932983</v>
      </c>
      <c r="P17" s="243">
        <v>554103.09999999986</v>
      </c>
      <c r="Q17" s="243">
        <v>840</v>
      </c>
      <c r="R17" s="243">
        <v>1312.5</v>
      </c>
      <c r="S17" s="243">
        <v>1048.5143737752599</v>
      </c>
      <c r="T17" s="355">
        <v>732894.9</v>
      </c>
      <c r="U17" s="135"/>
      <c r="V17" s="135"/>
      <c r="W17" s="255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1.25" customHeight="1" x14ac:dyDescent="0.15">
      <c r="A18" s="135"/>
      <c r="B18" s="290"/>
      <c r="C18" s="434">
        <v>2</v>
      </c>
      <c r="D18" s="357"/>
      <c r="E18" s="356">
        <v>840</v>
      </c>
      <c r="F18" s="356">
        <v>1165.5</v>
      </c>
      <c r="G18" s="356">
        <v>956.53235358731683</v>
      </c>
      <c r="H18" s="356">
        <v>280159.7</v>
      </c>
      <c r="I18" s="356">
        <v>450.03000000000003</v>
      </c>
      <c r="J18" s="356">
        <v>630</v>
      </c>
      <c r="K18" s="356">
        <v>551.83560462635126</v>
      </c>
      <c r="L18" s="356">
        <v>548179.70000000007</v>
      </c>
      <c r="M18" s="356">
        <v>840</v>
      </c>
      <c r="N18" s="356">
        <v>1165.5</v>
      </c>
      <c r="O18" s="356">
        <v>964.89345924469865</v>
      </c>
      <c r="P18" s="356">
        <v>443516.39999999991</v>
      </c>
      <c r="Q18" s="356">
        <v>829.5</v>
      </c>
      <c r="R18" s="356">
        <v>1155</v>
      </c>
      <c r="S18" s="356">
        <v>926.74657165888505</v>
      </c>
      <c r="T18" s="357">
        <v>622524.20000000007</v>
      </c>
      <c r="U18" s="135"/>
      <c r="V18" s="135"/>
      <c r="W18" s="255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1.25" customHeight="1" x14ac:dyDescent="0.15">
      <c r="A19" s="156"/>
      <c r="B19" s="535"/>
      <c r="C19" s="295">
        <v>41673</v>
      </c>
      <c r="D19" s="355"/>
      <c r="E19" s="243">
        <v>840</v>
      </c>
      <c r="F19" s="243">
        <v>1081.5</v>
      </c>
      <c r="G19" s="243">
        <v>966.32005363785834</v>
      </c>
      <c r="H19" s="243">
        <v>22363</v>
      </c>
      <c r="I19" s="243">
        <v>472.5</v>
      </c>
      <c r="J19" s="243">
        <v>609</v>
      </c>
      <c r="K19" s="243">
        <v>549.43498432633953</v>
      </c>
      <c r="L19" s="243">
        <v>42174.3</v>
      </c>
      <c r="M19" s="243">
        <v>840</v>
      </c>
      <c r="N19" s="243">
        <v>1113</v>
      </c>
      <c r="O19" s="243">
        <v>961.03603138450865</v>
      </c>
      <c r="P19" s="243">
        <v>34739.5</v>
      </c>
      <c r="Q19" s="243">
        <v>840</v>
      </c>
      <c r="R19" s="243">
        <v>1050</v>
      </c>
      <c r="S19" s="243">
        <v>917.90914421945524</v>
      </c>
      <c r="T19" s="243">
        <v>65363.5</v>
      </c>
      <c r="U19" s="135"/>
      <c r="V19" s="135"/>
      <c r="W19" s="255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1.25" customHeight="1" x14ac:dyDescent="0.15">
      <c r="A20" s="156"/>
      <c r="B20" s="214"/>
      <c r="C20" s="295">
        <v>41674</v>
      </c>
      <c r="D20" s="355" t="s">
        <v>60</v>
      </c>
      <c r="E20" s="243">
        <v>840</v>
      </c>
      <c r="F20" s="243">
        <v>1081.5</v>
      </c>
      <c r="G20" s="243">
        <v>951.86446111431655</v>
      </c>
      <c r="H20" s="243">
        <v>7966.6</v>
      </c>
      <c r="I20" s="243">
        <v>472.5</v>
      </c>
      <c r="J20" s="243">
        <v>609</v>
      </c>
      <c r="K20" s="243">
        <v>543.91412063177756</v>
      </c>
      <c r="L20" s="243">
        <v>26401.5</v>
      </c>
      <c r="M20" s="243">
        <v>840</v>
      </c>
      <c r="N20" s="243">
        <v>1118.25</v>
      </c>
      <c r="O20" s="243">
        <v>954.80021394732807</v>
      </c>
      <c r="P20" s="243">
        <v>19436.599999999999</v>
      </c>
      <c r="Q20" s="243">
        <v>840</v>
      </c>
      <c r="R20" s="243">
        <v>1050</v>
      </c>
      <c r="S20" s="243">
        <v>910.62767208090952</v>
      </c>
      <c r="T20" s="243">
        <v>29525.4</v>
      </c>
      <c r="U20" s="135"/>
      <c r="V20" s="135"/>
      <c r="W20" s="255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1.25" customHeight="1" x14ac:dyDescent="0.15">
      <c r="A21" s="156"/>
      <c r="B21" s="214"/>
      <c r="C21" s="295">
        <v>41675</v>
      </c>
      <c r="D21" s="355" t="s">
        <v>60</v>
      </c>
      <c r="E21" s="243">
        <v>840</v>
      </c>
      <c r="F21" s="243">
        <v>1081.5</v>
      </c>
      <c r="G21" s="243">
        <v>948.62039747776055</v>
      </c>
      <c r="H21" s="243">
        <v>7785.3</v>
      </c>
      <c r="I21" s="243">
        <v>472.5</v>
      </c>
      <c r="J21" s="243">
        <v>609</v>
      </c>
      <c r="K21" s="243">
        <v>535.48358381431444</v>
      </c>
      <c r="L21" s="243">
        <v>19921.5</v>
      </c>
      <c r="M21" s="243">
        <v>840</v>
      </c>
      <c r="N21" s="243">
        <v>1113</v>
      </c>
      <c r="O21" s="243">
        <v>950.11601083747644</v>
      </c>
      <c r="P21" s="243">
        <v>18193.8</v>
      </c>
      <c r="Q21" s="243">
        <v>840</v>
      </c>
      <c r="R21" s="243">
        <v>1050</v>
      </c>
      <c r="S21" s="243">
        <v>917.24290821481304</v>
      </c>
      <c r="T21" s="243">
        <v>19239.3</v>
      </c>
      <c r="U21" s="135"/>
      <c r="V21" s="135"/>
      <c r="W21" s="255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1.25" customHeight="1" x14ac:dyDescent="0.15">
      <c r="A22" s="156"/>
      <c r="B22" s="214"/>
      <c r="C22" s="295">
        <v>41676</v>
      </c>
      <c r="D22" s="355" t="s">
        <v>60</v>
      </c>
      <c r="E22" s="243">
        <v>840</v>
      </c>
      <c r="F22" s="243">
        <v>1081.5</v>
      </c>
      <c r="G22" s="243">
        <v>946.83637583892585</v>
      </c>
      <c r="H22" s="243">
        <v>8278.7999999999993</v>
      </c>
      <c r="I22" s="243">
        <v>472.5</v>
      </c>
      <c r="J22" s="243">
        <v>589.995</v>
      </c>
      <c r="K22" s="243">
        <v>530.2332940224145</v>
      </c>
      <c r="L22" s="243">
        <v>28997</v>
      </c>
      <c r="M22" s="243">
        <v>840</v>
      </c>
      <c r="N22" s="243">
        <v>1081.5</v>
      </c>
      <c r="O22" s="243">
        <v>934.51325856579342</v>
      </c>
      <c r="P22" s="243">
        <v>16330.6</v>
      </c>
      <c r="Q22" s="243">
        <v>829.5</v>
      </c>
      <c r="R22" s="243">
        <v>1034.25</v>
      </c>
      <c r="S22" s="243">
        <v>921.1413309771475</v>
      </c>
      <c r="T22" s="243">
        <v>18421.099999999999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56"/>
      <c r="B23" s="214"/>
      <c r="C23" s="295">
        <v>41677</v>
      </c>
      <c r="D23" s="355" t="s">
        <v>60</v>
      </c>
      <c r="E23" s="243">
        <v>840</v>
      </c>
      <c r="F23" s="243">
        <v>1081.5</v>
      </c>
      <c r="G23" s="243">
        <v>915.95198388532424</v>
      </c>
      <c r="H23" s="243">
        <v>10519</v>
      </c>
      <c r="I23" s="243">
        <v>472.5</v>
      </c>
      <c r="J23" s="243">
        <v>588</v>
      </c>
      <c r="K23" s="243">
        <v>537.00520231213886</v>
      </c>
      <c r="L23" s="243">
        <v>17443.599999999999</v>
      </c>
      <c r="M23" s="243">
        <v>840</v>
      </c>
      <c r="N23" s="243">
        <v>1081.5</v>
      </c>
      <c r="O23" s="243">
        <v>914.66465593875319</v>
      </c>
      <c r="P23" s="243">
        <v>8983.7999999999993</v>
      </c>
      <c r="Q23" s="243">
        <v>829.5</v>
      </c>
      <c r="R23" s="243">
        <v>1029</v>
      </c>
      <c r="S23" s="243">
        <v>894.58771357564433</v>
      </c>
      <c r="T23" s="243">
        <v>19213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56"/>
      <c r="B24" s="214"/>
      <c r="C24" s="295">
        <v>41680</v>
      </c>
      <c r="D24" s="355" t="s">
        <v>60</v>
      </c>
      <c r="E24" s="243">
        <v>840</v>
      </c>
      <c r="F24" s="243">
        <v>1081.5</v>
      </c>
      <c r="G24" s="243">
        <v>927.89986364869287</v>
      </c>
      <c r="H24" s="243">
        <v>47985.1</v>
      </c>
      <c r="I24" s="243">
        <v>473.55</v>
      </c>
      <c r="J24" s="243">
        <v>598.5</v>
      </c>
      <c r="K24" s="243">
        <v>539.23943030372936</v>
      </c>
      <c r="L24" s="243">
        <v>60889.1</v>
      </c>
      <c r="M24" s="243">
        <v>840</v>
      </c>
      <c r="N24" s="243">
        <v>1081.5</v>
      </c>
      <c r="O24" s="243">
        <v>932.78545829561301</v>
      </c>
      <c r="P24" s="243">
        <v>58873.9</v>
      </c>
      <c r="Q24" s="243">
        <v>829.5</v>
      </c>
      <c r="R24" s="243">
        <v>1050</v>
      </c>
      <c r="S24" s="243">
        <v>900.11935940541412</v>
      </c>
      <c r="T24" s="243">
        <v>86892.1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56"/>
      <c r="B25" s="214"/>
      <c r="C25" s="295">
        <v>41682</v>
      </c>
      <c r="D25" s="355" t="s">
        <v>60</v>
      </c>
      <c r="E25" s="243">
        <v>840</v>
      </c>
      <c r="F25" s="243">
        <v>1081.5</v>
      </c>
      <c r="G25" s="243">
        <v>934.53495371425959</v>
      </c>
      <c r="H25" s="243">
        <v>25590.9</v>
      </c>
      <c r="I25" s="243">
        <v>472.5</v>
      </c>
      <c r="J25" s="243">
        <v>598.5</v>
      </c>
      <c r="K25" s="243">
        <v>540.32692798732501</v>
      </c>
      <c r="L25" s="243">
        <v>53442.6</v>
      </c>
      <c r="M25" s="243">
        <v>840</v>
      </c>
      <c r="N25" s="243">
        <v>1081.5</v>
      </c>
      <c r="O25" s="243">
        <v>940.02283516691386</v>
      </c>
      <c r="P25" s="243">
        <v>50993.8</v>
      </c>
      <c r="Q25" s="243">
        <v>829.5</v>
      </c>
      <c r="R25" s="243">
        <v>1050</v>
      </c>
      <c r="S25" s="243">
        <v>906.11475665248258</v>
      </c>
      <c r="T25" s="243">
        <v>47058.8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56"/>
      <c r="B26" s="214"/>
      <c r="C26" s="295">
        <v>41683</v>
      </c>
      <c r="D26" s="355" t="s">
        <v>60</v>
      </c>
      <c r="E26" s="243">
        <v>840</v>
      </c>
      <c r="F26" s="243">
        <v>1081.5</v>
      </c>
      <c r="G26" s="243">
        <v>935.08059673484729</v>
      </c>
      <c r="H26" s="243">
        <v>5947.9</v>
      </c>
      <c r="I26" s="243">
        <v>450.03000000000003</v>
      </c>
      <c r="J26" s="243">
        <v>591.99</v>
      </c>
      <c r="K26" s="243">
        <v>539.92375160565189</v>
      </c>
      <c r="L26" s="243">
        <v>16475</v>
      </c>
      <c r="M26" s="243">
        <v>840</v>
      </c>
      <c r="N26" s="243">
        <v>1076.25</v>
      </c>
      <c r="O26" s="243">
        <v>945.1693141346384</v>
      </c>
      <c r="P26" s="243">
        <v>6659.6</v>
      </c>
      <c r="Q26" s="243">
        <v>829.5</v>
      </c>
      <c r="R26" s="243">
        <v>1034.25</v>
      </c>
      <c r="S26" s="243">
        <v>920.68941358669599</v>
      </c>
      <c r="T26" s="243">
        <v>15592.5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56"/>
      <c r="B27" s="214"/>
      <c r="C27" s="295">
        <v>41684</v>
      </c>
      <c r="D27" s="355" t="s">
        <v>60</v>
      </c>
      <c r="E27" s="243">
        <v>840</v>
      </c>
      <c r="F27" s="243">
        <v>1081.5</v>
      </c>
      <c r="G27" s="243">
        <v>929.83715062876979</v>
      </c>
      <c r="H27" s="243">
        <v>6325.3</v>
      </c>
      <c r="I27" s="243">
        <v>471.45000000000005</v>
      </c>
      <c r="J27" s="243">
        <v>598.5</v>
      </c>
      <c r="K27" s="243">
        <v>537.01241581548015</v>
      </c>
      <c r="L27" s="243">
        <v>12925.3</v>
      </c>
      <c r="M27" s="243">
        <v>840</v>
      </c>
      <c r="N27" s="243">
        <v>1076.25</v>
      </c>
      <c r="O27" s="243">
        <v>933.54561751712686</v>
      </c>
      <c r="P27" s="243">
        <v>7108.7</v>
      </c>
      <c r="Q27" s="243">
        <v>829.5</v>
      </c>
      <c r="R27" s="243">
        <v>1039.5</v>
      </c>
      <c r="S27" s="243">
        <v>905.15510583725529</v>
      </c>
      <c r="T27" s="243">
        <v>14229.2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56"/>
      <c r="B28" s="214"/>
      <c r="C28" s="295">
        <v>41687</v>
      </c>
      <c r="D28" s="355" t="s">
        <v>60</v>
      </c>
      <c r="E28" s="243">
        <v>840</v>
      </c>
      <c r="F28" s="243">
        <v>1081.5</v>
      </c>
      <c r="G28" s="243">
        <v>942.33081577801443</v>
      </c>
      <c r="H28" s="243">
        <v>38069.5</v>
      </c>
      <c r="I28" s="243">
        <v>471.45000000000005</v>
      </c>
      <c r="J28" s="243">
        <v>598.5</v>
      </c>
      <c r="K28" s="243">
        <v>547.13076521691983</v>
      </c>
      <c r="L28" s="243">
        <v>48063.8</v>
      </c>
      <c r="M28" s="243">
        <v>840</v>
      </c>
      <c r="N28" s="243">
        <v>1071</v>
      </c>
      <c r="O28" s="243">
        <v>938.6009082962089</v>
      </c>
      <c r="P28" s="243">
        <v>41710.800000000003</v>
      </c>
      <c r="Q28" s="243">
        <v>829.5</v>
      </c>
      <c r="R28" s="243">
        <v>1039.5</v>
      </c>
      <c r="S28" s="243">
        <v>911.04789595017712</v>
      </c>
      <c r="T28" s="243">
        <v>68505.600000000006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56"/>
      <c r="B29" s="214"/>
      <c r="C29" s="295">
        <v>41688</v>
      </c>
      <c r="D29" s="355" t="s">
        <v>60</v>
      </c>
      <c r="E29" s="243">
        <v>840</v>
      </c>
      <c r="F29" s="243">
        <v>1081.5</v>
      </c>
      <c r="G29" s="243">
        <v>947.01331577823589</v>
      </c>
      <c r="H29" s="243">
        <v>8292.5</v>
      </c>
      <c r="I29" s="243">
        <v>483</v>
      </c>
      <c r="J29" s="243">
        <v>598.5</v>
      </c>
      <c r="K29" s="243">
        <v>560.38052695336182</v>
      </c>
      <c r="L29" s="243">
        <v>15609</v>
      </c>
      <c r="M29" s="243">
        <v>840</v>
      </c>
      <c r="N29" s="243">
        <v>1071</v>
      </c>
      <c r="O29" s="243">
        <v>945.83645977427591</v>
      </c>
      <c r="P29" s="243">
        <v>16743.8</v>
      </c>
      <c r="Q29" s="243">
        <v>829.5</v>
      </c>
      <c r="R29" s="243">
        <v>1050</v>
      </c>
      <c r="S29" s="243">
        <v>915.06329458997254</v>
      </c>
      <c r="T29" s="243">
        <v>19033.400000000001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56"/>
      <c r="B30" s="214"/>
      <c r="C30" s="295">
        <v>41689</v>
      </c>
      <c r="D30" s="355" t="s">
        <v>60</v>
      </c>
      <c r="E30" s="243">
        <v>840</v>
      </c>
      <c r="F30" s="243">
        <v>1102.5</v>
      </c>
      <c r="G30" s="243">
        <v>962.06913546713861</v>
      </c>
      <c r="H30" s="243">
        <v>12611.8</v>
      </c>
      <c r="I30" s="243">
        <v>514.5</v>
      </c>
      <c r="J30" s="243">
        <v>598.5</v>
      </c>
      <c r="K30" s="243">
        <v>557.50928140985388</v>
      </c>
      <c r="L30" s="243">
        <v>23584.799999999999</v>
      </c>
      <c r="M30" s="243">
        <v>840</v>
      </c>
      <c r="N30" s="243">
        <v>1086.75</v>
      </c>
      <c r="O30" s="243">
        <v>978.6154395874546</v>
      </c>
      <c r="P30" s="243">
        <v>24099.4</v>
      </c>
      <c r="Q30" s="243">
        <v>840</v>
      </c>
      <c r="R30" s="243">
        <v>1050</v>
      </c>
      <c r="S30" s="243">
        <v>944.51697704958508</v>
      </c>
      <c r="T30" s="243">
        <v>26597.4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56"/>
      <c r="B31" s="214"/>
      <c r="C31" s="295">
        <v>41690</v>
      </c>
      <c r="D31" s="355" t="s">
        <v>60</v>
      </c>
      <c r="E31" s="243">
        <v>846.30000000000007</v>
      </c>
      <c r="F31" s="243">
        <v>1102.5</v>
      </c>
      <c r="G31" s="243">
        <v>967.58047330480497</v>
      </c>
      <c r="H31" s="243">
        <v>6949.1</v>
      </c>
      <c r="I31" s="243">
        <v>514.5</v>
      </c>
      <c r="J31" s="243">
        <v>609</v>
      </c>
      <c r="K31" s="243">
        <v>559.97281257252746</v>
      </c>
      <c r="L31" s="243">
        <v>22212.2</v>
      </c>
      <c r="M31" s="243">
        <v>840</v>
      </c>
      <c r="N31" s="243">
        <v>1085.7</v>
      </c>
      <c r="O31" s="243">
        <v>990.95740061444155</v>
      </c>
      <c r="P31" s="243">
        <v>15388.7</v>
      </c>
      <c r="Q31" s="243">
        <v>840</v>
      </c>
      <c r="R31" s="243">
        <v>1050</v>
      </c>
      <c r="S31" s="243">
        <v>944.2219390985058</v>
      </c>
      <c r="T31" s="243">
        <v>22463.4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56"/>
      <c r="B32" s="214"/>
      <c r="C32" s="295">
        <v>41691</v>
      </c>
      <c r="D32" s="355" t="s">
        <v>60</v>
      </c>
      <c r="E32" s="243">
        <v>856.80000000000007</v>
      </c>
      <c r="F32" s="243">
        <v>1102.5</v>
      </c>
      <c r="G32" s="243">
        <v>971.99873562280766</v>
      </c>
      <c r="H32" s="243">
        <v>5039.2</v>
      </c>
      <c r="I32" s="243">
        <v>514.5</v>
      </c>
      <c r="J32" s="243">
        <v>609</v>
      </c>
      <c r="K32" s="243">
        <v>554.67121359442831</v>
      </c>
      <c r="L32" s="243">
        <v>11277.9</v>
      </c>
      <c r="M32" s="243">
        <v>840</v>
      </c>
      <c r="N32" s="243">
        <v>1085.7</v>
      </c>
      <c r="O32" s="243">
        <v>974.59111198833943</v>
      </c>
      <c r="P32" s="243">
        <v>8138.2</v>
      </c>
      <c r="Q32" s="243">
        <v>840</v>
      </c>
      <c r="R32" s="243">
        <v>1050</v>
      </c>
      <c r="S32" s="243">
        <v>942.92895608947811</v>
      </c>
      <c r="T32" s="243">
        <v>9128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56"/>
      <c r="B33" s="214"/>
      <c r="C33" s="295">
        <v>41694</v>
      </c>
      <c r="D33" s="355" t="s">
        <v>60</v>
      </c>
      <c r="E33" s="243">
        <v>892.5</v>
      </c>
      <c r="F33" s="243">
        <v>1165.5</v>
      </c>
      <c r="G33" s="243">
        <v>998.12086799768156</v>
      </c>
      <c r="H33" s="243">
        <v>34457</v>
      </c>
      <c r="I33" s="243">
        <v>545.89499999999998</v>
      </c>
      <c r="J33" s="243">
        <v>630</v>
      </c>
      <c r="K33" s="243">
        <v>570.90122016199655</v>
      </c>
      <c r="L33" s="243">
        <v>72230.100000000006</v>
      </c>
      <c r="M33" s="243">
        <v>892.5</v>
      </c>
      <c r="N33" s="243">
        <v>1165.5</v>
      </c>
      <c r="O33" s="243">
        <v>1006.283050412733</v>
      </c>
      <c r="P33" s="243">
        <v>52570.1</v>
      </c>
      <c r="Q33" s="243">
        <v>882</v>
      </c>
      <c r="R33" s="243">
        <v>1134</v>
      </c>
      <c r="S33" s="243">
        <v>960.59391258026812</v>
      </c>
      <c r="T33" s="243">
        <v>81194.899999999994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56"/>
      <c r="B34" s="214"/>
      <c r="C34" s="295">
        <v>41695</v>
      </c>
      <c r="D34" s="355" t="s">
        <v>60</v>
      </c>
      <c r="E34" s="243">
        <v>871.5</v>
      </c>
      <c r="F34" s="243">
        <v>1134</v>
      </c>
      <c r="G34" s="243">
        <v>979.61429390606315</v>
      </c>
      <c r="H34" s="243">
        <v>7037.4</v>
      </c>
      <c r="I34" s="243">
        <v>546</v>
      </c>
      <c r="J34" s="243">
        <v>630</v>
      </c>
      <c r="K34" s="243">
        <v>579.90974088600285</v>
      </c>
      <c r="L34" s="243">
        <v>11549.6</v>
      </c>
      <c r="M34" s="243">
        <v>871.5</v>
      </c>
      <c r="N34" s="243">
        <v>1134</v>
      </c>
      <c r="O34" s="243">
        <v>983.1440763117721</v>
      </c>
      <c r="P34" s="243">
        <v>14225.1</v>
      </c>
      <c r="Q34" s="243">
        <v>882</v>
      </c>
      <c r="R34" s="243">
        <v>1155</v>
      </c>
      <c r="S34" s="243">
        <v>956.25488083721712</v>
      </c>
      <c r="T34" s="243">
        <v>16106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56"/>
      <c r="B35" s="214"/>
      <c r="C35" s="295">
        <v>41696</v>
      </c>
      <c r="D35" s="355" t="s">
        <v>60</v>
      </c>
      <c r="E35" s="243">
        <v>871.5</v>
      </c>
      <c r="F35" s="243">
        <v>1134</v>
      </c>
      <c r="G35" s="243">
        <v>989.17556587347633</v>
      </c>
      <c r="H35" s="243">
        <v>12713.2</v>
      </c>
      <c r="I35" s="243">
        <v>546</v>
      </c>
      <c r="J35" s="243">
        <v>630</v>
      </c>
      <c r="K35" s="243">
        <v>569.73142762655471</v>
      </c>
      <c r="L35" s="243">
        <v>31707.7</v>
      </c>
      <c r="M35" s="243">
        <v>861</v>
      </c>
      <c r="N35" s="243">
        <v>1134</v>
      </c>
      <c r="O35" s="243">
        <v>1001.1337220562898</v>
      </c>
      <c r="P35" s="243">
        <v>21851.9</v>
      </c>
      <c r="Q35" s="243">
        <v>882</v>
      </c>
      <c r="R35" s="243">
        <v>1134</v>
      </c>
      <c r="S35" s="243">
        <v>964.56820704747952</v>
      </c>
      <c r="T35" s="243">
        <v>31045.1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56"/>
      <c r="B36" s="214"/>
      <c r="C36" s="295">
        <v>41697</v>
      </c>
      <c r="D36" s="355" t="s">
        <v>60</v>
      </c>
      <c r="E36" s="243">
        <v>871.5</v>
      </c>
      <c r="F36" s="243">
        <v>1134</v>
      </c>
      <c r="G36" s="243">
        <v>1017.4841524000763</v>
      </c>
      <c r="H36" s="243">
        <v>6476</v>
      </c>
      <c r="I36" s="243">
        <v>525</v>
      </c>
      <c r="J36" s="243">
        <v>630</v>
      </c>
      <c r="K36" s="243">
        <v>571.64301732205593</v>
      </c>
      <c r="L36" s="243">
        <v>20408.400000000001</v>
      </c>
      <c r="M36" s="243">
        <v>861</v>
      </c>
      <c r="N36" s="243">
        <v>1134</v>
      </c>
      <c r="O36" s="243">
        <v>998.982104489427</v>
      </c>
      <c r="P36" s="243">
        <v>13293</v>
      </c>
      <c r="Q36" s="243">
        <v>882</v>
      </c>
      <c r="R36" s="243">
        <v>1120.3500000000001</v>
      </c>
      <c r="S36" s="243">
        <v>994.35908675156577</v>
      </c>
      <c r="T36" s="243">
        <v>19309.3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56"/>
      <c r="B37" s="214"/>
      <c r="C37" s="295">
        <v>41698</v>
      </c>
      <c r="D37" s="355"/>
      <c r="E37" s="243">
        <v>871.5</v>
      </c>
      <c r="F37" s="243">
        <v>1134</v>
      </c>
      <c r="G37" s="243">
        <v>998.8552140667133</v>
      </c>
      <c r="H37" s="243">
        <v>5752.1</v>
      </c>
      <c r="I37" s="243">
        <v>525</v>
      </c>
      <c r="J37" s="243">
        <v>630</v>
      </c>
      <c r="K37" s="243">
        <v>565.40007047837173</v>
      </c>
      <c r="L37" s="243">
        <v>12866.3</v>
      </c>
      <c r="M37" s="243">
        <v>861</v>
      </c>
      <c r="N37" s="243">
        <v>1134</v>
      </c>
      <c r="O37" s="243">
        <v>996.30206672970439</v>
      </c>
      <c r="P37" s="243">
        <v>14175.1</v>
      </c>
      <c r="Q37" s="243">
        <v>892.5</v>
      </c>
      <c r="R37" s="243">
        <v>1134</v>
      </c>
      <c r="S37" s="243">
        <v>973.66697183987776</v>
      </c>
      <c r="T37" s="243">
        <v>13606.2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5"/>
      <c r="C38" s="295"/>
      <c r="D38" s="13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7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53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25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53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53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53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53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53"/>
      <c r="U46" s="135"/>
      <c r="V46" s="135"/>
    </row>
    <row r="47" spans="1:42" x14ac:dyDescent="0.15">
      <c r="T47" s="353"/>
      <c r="U47" s="135"/>
      <c r="V47" s="135"/>
    </row>
    <row r="48" spans="1:42" x14ac:dyDescent="0.15">
      <c r="T48" s="353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68"/>
      <c r="C1" s="368"/>
      <c r="D1" s="368"/>
      <c r="R1" s="135"/>
      <c r="S1" s="338"/>
      <c r="T1" s="338"/>
      <c r="U1" s="338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40"/>
      <c r="D2" s="340"/>
      <c r="R2" s="135"/>
      <c r="S2" s="135"/>
      <c r="T2" s="342"/>
      <c r="U2" s="342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40"/>
      <c r="C3" s="340"/>
      <c r="D3" s="340"/>
      <c r="P3" s="138" t="s">
        <v>88</v>
      </c>
      <c r="R3" s="135"/>
      <c r="S3" s="342"/>
      <c r="T3" s="342"/>
      <c r="U3" s="342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56"/>
      <c r="B5" s="523"/>
      <c r="C5" s="524" t="s">
        <v>258</v>
      </c>
      <c r="D5" s="525"/>
      <c r="E5" s="526" t="s">
        <v>225</v>
      </c>
      <c r="F5" s="527"/>
      <c r="G5" s="527"/>
      <c r="H5" s="525"/>
      <c r="I5" s="526" t="s">
        <v>337</v>
      </c>
      <c r="J5" s="527"/>
      <c r="K5" s="527"/>
      <c r="L5" s="525"/>
      <c r="M5" s="526" t="s">
        <v>227</v>
      </c>
      <c r="N5" s="527"/>
      <c r="O5" s="527"/>
      <c r="P5" s="525"/>
      <c r="R5" s="135"/>
      <c r="S5" s="353"/>
      <c r="T5" s="528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135"/>
      <c r="AI5" s="135"/>
      <c r="AJ5" s="135"/>
      <c r="AK5" s="135"/>
    </row>
    <row r="6" spans="1:37" ht="11.25" customHeight="1" x14ac:dyDescent="0.15">
      <c r="A6" s="156"/>
      <c r="B6" s="530" t="s">
        <v>338</v>
      </c>
      <c r="C6" s="527"/>
      <c r="D6" s="525"/>
      <c r="E6" s="531" t="s">
        <v>138</v>
      </c>
      <c r="F6" s="531" t="s">
        <v>97</v>
      </c>
      <c r="G6" s="532" t="s">
        <v>172</v>
      </c>
      <c r="H6" s="531" t="s">
        <v>99</v>
      </c>
      <c r="I6" s="531" t="s">
        <v>138</v>
      </c>
      <c r="J6" s="531" t="s">
        <v>97</v>
      </c>
      <c r="K6" s="532" t="s">
        <v>172</v>
      </c>
      <c r="L6" s="531" t="s">
        <v>99</v>
      </c>
      <c r="M6" s="531" t="s">
        <v>138</v>
      </c>
      <c r="N6" s="531" t="s">
        <v>97</v>
      </c>
      <c r="O6" s="532" t="s">
        <v>172</v>
      </c>
      <c r="P6" s="531" t="s">
        <v>99</v>
      </c>
      <c r="R6" s="135"/>
      <c r="S6" s="529"/>
      <c r="T6" s="529"/>
      <c r="U6" s="529"/>
      <c r="V6" s="533"/>
      <c r="W6" s="533"/>
      <c r="X6" s="534"/>
      <c r="Y6" s="533"/>
      <c r="Z6" s="533"/>
      <c r="AA6" s="533"/>
      <c r="AB6" s="534"/>
      <c r="AC6" s="533"/>
      <c r="AD6" s="533"/>
      <c r="AE6" s="533"/>
      <c r="AF6" s="534"/>
      <c r="AG6" s="533"/>
      <c r="AH6" s="135"/>
      <c r="AI6" s="135"/>
      <c r="AJ6" s="135"/>
      <c r="AK6" s="135"/>
    </row>
    <row r="7" spans="1:37" ht="11.25" customHeight="1" x14ac:dyDescent="0.15">
      <c r="A7" s="156"/>
      <c r="B7" s="158"/>
      <c r="C7" s="135">
        <v>22</v>
      </c>
      <c r="D7" s="156"/>
      <c r="E7" s="243">
        <v>420</v>
      </c>
      <c r="F7" s="243">
        <v>693</v>
      </c>
      <c r="G7" s="243">
        <v>534</v>
      </c>
      <c r="H7" s="243">
        <v>7069421</v>
      </c>
      <c r="I7" s="243">
        <v>851</v>
      </c>
      <c r="J7" s="243">
        <v>1313</v>
      </c>
      <c r="K7" s="243">
        <v>1053</v>
      </c>
      <c r="L7" s="243">
        <v>465818</v>
      </c>
      <c r="M7" s="243">
        <v>562</v>
      </c>
      <c r="N7" s="243">
        <v>933</v>
      </c>
      <c r="O7" s="243">
        <v>699</v>
      </c>
      <c r="P7" s="355">
        <v>9083229</v>
      </c>
      <c r="R7" s="135"/>
      <c r="S7" s="139"/>
      <c r="T7" s="135"/>
      <c r="U7" s="135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135"/>
      <c r="AI7" s="135"/>
      <c r="AJ7" s="135"/>
      <c r="AK7" s="135"/>
    </row>
    <row r="8" spans="1:37" ht="11.25" customHeight="1" x14ac:dyDescent="0.15">
      <c r="A8" s="156"/>
      <c r="B8" s="158"/>
      <c r="C8" s="135">
        <v>23</v>
      </c>
      <c r="D8" s="156"/>
      <c r="E8" s="159">
        <v>420</v>
      </c>
      <c r="F8" s="159">
        <v>735</v>
      </c>
      <c r="G8" s="160">
        <v>574.69940034563444</v>
      </c>
      <c r="H8" s="159">
        <v>7410159.4999999972</v>
      </c>
      <c r="I8" s="159">
        <v>808.5</v>
      </c>
      <c r="J8" s="159">
        <v>1291.5</v>
      </c>
      <c r="K8" s="159">
        <v>1052.0986597827832</v>
      </c>
      <c r="L8" s="159">
        <v>444126.69999999978</v>
      </c>
      <c r="M8" s="159">
        <v>525</v>
      </c>
      <c r="N8" s="159">
        <v>936.6</v>
      </c>
      <c r="O8" s="159">
        <v>732.09298720436493</v>
      </c>
      <c r="P8" s="160">
        <v>9146832.6000000127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  <c r="AK8" s="135"/>
    </row>
    <row r="9" spans="1:37" ht="11.25" customHeight="1" x14ac:dyDescent="0.15">
      <c r="A9" s="135"/>
      <c r="B9" s="291" t="s">
        <v>262</v>
      </c>
      <c r="C9" s="151">
        <v>24</v>
      </c>
      <c r="D9" s="161" t="s">
        <v>263</v>
      </c>
      <c r="E9" s="239">
        <v>388.5</v>
      </c>
      <c r="F9" s="239">
        <v>714</v>
      </c>
      <c r="G9" s="239">
        <v>491</v>
      </c>
      <c r="H9" s="239">
        <v>7338781.8999999985</v>
      </c>
      <c r="I9" s="239">
        <v>819</v>
      </c>
      <c r="J9" s="239">
        <v>1312.5</v>
      </c>
      <c r="K9" s="239">
        <v>954</v>
      </c>
      <c r="L9" s="239">
        <v>490065.39999999997</v>
      </c>
      <c r="M9" s="239">
        <v>541.80000000000007</v>
      </c>
      <c r="N9" s="239">
        <v>843.15000000000009</v>
      </c>
      <c r="O9" s="239">
        <v>652</v>
      </c>
      <c r="P9" s="241">
        <v>8993387.6000000015</v>
      </c>
      <c r="R9" s="135"/>
      <c r="S9" s="139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7" ht="11.25" customHeight="1" x14ac:dyDescent="0.15">
      <c r="A10" s="135"/>
      <c r="B10" s="214"/>
      <c r="C10" s="353">
        <v>6</v>
      </c>
      <c r="D10" s="355"/>
      <c r="E10" s="243">
        <v>546</v>
      </c>
      <c r="F10" s="243">
        <v>661.5</v>
      </c>
      <c r="G10" s="243">
        <v>604.61184752851625</v>
      </c>
      <c r="H10" s="243">
        <v>603863.4</v>
      </c>
      <c r="I10" s="243">
        <v>903</v>
      </c>
      <c r="J10" s="243">
        <v>1207.5</v>
      </c>
      <c r="K10" s="243">
        <v>1062.3611364524959</v>
      </c>
      <c r="L10" s="243">
        <v>40061.4</v>
      </c>
      <c r="M10" s="243">
        <v>657.30000000000007</v>
      </c>
      <c r="N10" s="243">
        <v>799.05000000000007</v>
      </c>
      <c r="O10" s="243">
        <v>724.67577548708232</v>
      </c>
      <c r="P10" s="355">
        <v>564533.80000000016</v>
      </c>
      <c r="R10" s="135"/>
      <c r="S10" s="255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  <c r="AK10" s="135"/>
    </row>
    <row r="11" spans="1:37" ht="11.25" customHeight="1" x14ac:dyDescent="0.15">
      <c r="A11" s="135"/>
      <c r="B11" s="214"/>
      <c r="C11" s="353">
        <v>7</v>
      </c>
      <c r="D11" s="355"/>
      <c r="E11" s="243">
        <v>546</v>
      </c>
      <c r="F11" s="243">
        <v>714</v>
      </c>
      <c r="G11" s="243">
        <v>610.02618863582848</v>
      </c>
      <c r="H11" s="243">
        <v>633274.69999999995</v>
      </c>
      <c r="I11" s="243">
        <v>945</v>
      </c>
      <c r="J11" s="243">
        <v>1260</v>
      </c>
      <c r="K11" s="243">
        <v>1075.6277711561384</v>
      </c>
      <c r="L11" s="243">
        <v>48344.700000000004</v>
      </c>
      <c r="M11" s="243">
        <v>699.30000000000007</v>
      </c>
      <c r="N11" s="243">
        <v>917.7</v>
      </c>
      <c r="O11" s="243">
        <v>800.89485049567327</v>
      </c>
      <c r="P11" s="355">
        <v>670662.10000000009</v>
      </c>
      <c r="R11" s="135"/>
      <c r="S11" s="255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  <c r="AK11" s="135"/>
    </row>
    <row r="12" spans="1:37" ht="11.25" customHeight="1" x14ac:dyDescent="0.15">
      <c r="A12" s="135"/>
      <c r="B12" s="214"/>
      <c r="C12" s="353">
        <v>8</v>
      </c>
      <c r="D12" s="355"/>
      <c r="E12" s="243">
        <v>544.95000000000005</v>
      </c>
      <c r="F12" s="243">
        <v>682.5</v>
      </c>
      <c r="G12" s="243">
        <v>608.64446520465367</v>
      </c>
      <c r="H12" s="243">
        <v>590418.10000000009</v>
      </c>
      <c r="I12" s="243">
        <v>966</v>
      </c>
      <c r="J12" s="243">
        <v>1260</v>
      </c>
      <c r="K12" s="243">
        <v>1103.8424879605602</v>
      </c>
      <c r="L12" s="243">
        <v>42846.8</v>
      </c>
      <c r="M12" s="243">
        <v>736.05000000000007</v>
      </c>
      <c r="N12" s="243">
        <v>872.55000000000007</v>
      </c>
      <c r="O12" s="243">
        <v>794.70932036774025</v>
      </c>
      <c r="P12" s="355">
        <v>603489.10000000009</v>
      </c>
      <c r="R12" s="135"/>
      <c r="S12" s="255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135"/>
      <c r="AI12" s="135"/>
      <c r="AJ12" s="135"/>
      <c r="AK12" s="135"/>
    </row>
    <row r="13" spans="1:37" ht="11.25" customHeight="1" x14ac:dyDescent="0.15">
      <c r="A13" s="135"/>
      <c r="B13" s="214"/>
      <c r="C13" s="353">
        <v>9</v>
      </c>
      <c r="D13" s="355"/>
      <c r="E13" s="243">
        <v>525</v>
      </c>
      <c r="F13" s="243">
        <v>682.5</v>
      </c>
      <c r="G13" s="243">
        <v>613.37146419291957</v>
      </c>
      <c r="H13" s="243">
        <v>698940.5</v>
      </c>
      <c r="I13" s="243">
        <v>997.5</v>
      </c>
      <c r="J13" s="243">
        <v>1260</v>
      </c>
      <c r="K13" s="243">
        <v>1130.7587632683287</v>
      </c>
      <c r="L13" s="243">
        <v>44664.900000000009</v>
      </c>
      <c r="M13" s="243">
        <v>679.35</v>
      </c>
      <c r="N13" s="243">
        <v>892.5</v>
      </c>
      <c r="O13" s="243">
        <v>776.34939549767489</v>
      </c>
      <c r="P13" s="355">
        <v>638330.90000000014</v>
      </c>
      <c r="R13" s="135"/>
      <c r="S13" s="255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135"/>
      <c r="AI13" s="135"/>
      <c r="AJ13" s="135"/>
      <c r="AK13" s="135"/>
    </row>
    <row r="14" spans="1:37" ht="11.25" customHeight="1" x14ac:dyDescent="0.15">
      <c r="A14" s="135"/>
      <c r="B14" s="214"/>
      <c r="C14" s="353">
        <v>10</v>
      </c>
      <c r="D14" s="355"/>
      <c r="E14" s="243">
        <v>514.5</v>
      </c>
      <c r="F14" s="243">
        <v>651</v>
      </c>
      <c r="G14" s="243">
        <v>581.323081322142</v>
      </c>
      <c r="H14" s="243">
        <v>661583.19999999995</v>
      </c>
      <c r="I14" s="243">
        <v>945</v>
      </c>
      <c r="J14" s="243">
        <v>1207.5</v>
      </c>
      <c r="K14" s="243">
        <v>1081.7810032398943</v>
      </c>
      <c r="L14" s="243">
        <v>43735.8</v>
      </c>
      <c r="M14" s="243">
        <v>679.35</v>
      </c>
      <c r="N14" s="243">
        <v>835.80000000000007</v>
      </c>
      <c r="O14" s="243">
        <v>744.52645464984948</v>
      </c>
      <c r="P14" s="243">
        <v>681264.79999999993</v>
      </c>
      <c r="R14" s="135"/>
      <c r="S14" s="255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135"/>
      <c r="AI14" s="135"/>
      <c r="AJ14" s="135"/>
      <c r="AK14" s="135"/>
    </row>
    <row r="15" spans="1:37" ht="11.25" customHeight="1" x14ac:dyDescent="0.15">
      <c r="A15" s="135"/>
      <c r="B15" s="214"/>
      <c r="C15" s="353">
        <v>11</v>
      </c>
      <c r="D15" s="355"/>
      <c r="E15" s="243">
        <v>525</v>
      </c>
      <c r="F15" s="243">
        <v>684.6</v>
      </c>
      <c r="G15" s="243">
        <v>586.14599433014394</v>
      </c>
      <c r="H15" s="243">
        <v>698898.6</v>
      </c>
      <c r="I15" s="243">
        <v>924</v>
      </c>
      <c r="J15" s="243">
        <v>1218</v>
      </c>
      <c r="K15" s="243">
        <v>1060.6244873570001</v>
      </c>
      <c r="L15" s="243">
        <v>45799.399999999994</v>
      </c>
      <c r="M15" s="243">
        <v>661.5</v>
      </c>
      <c r="N15" s="243">
        <v>787.5</v>
      </c>
      <c r="O15" s="243">
        <v>706.6321535705116</v>
      </c>
      <c r="P15" s="355">
        <v>666484.80000000005</v>
      </c>
      <c r="R15" s="135"/>
      <c r="S15" s="255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135"/>
      <c r="AI15" s="135"/>
      <c r="AJ15" s="135"/>
      <c r="AK15" s="135"/>
    </row>
    <row r="16" spans="1:37" ht="11.25" customHeight="1" x14ac:dyDescent="0.15">
      <c r="A16" s="135"/>
      <c r="B16" s="214"/>
      <c r="C16" s="353">
        <v>12</v>
      </c>
      <c r="D16" s="355"/>
      <c r="E16" s="243">
        <v>525</v>
      </c>
      <c r="F16" s="243">
        <v>729.75</v>
      </c>
      <c r="G16" s="243">
        <v>610.39845561260745</v>
      </c>
      <c r="H16" s="243">
        <v>737650.20000000007</v>
      </c>
      <c r="I16" s="243">
        <v>945</v>
      </c>
      <c r="J16" s="243">
        <v>1415.4</v>
      </c>
      <c r="K16" s="243">
        <v>1123.3892282065522</v>
      </c>
      <c r="L16" s="243">
        <v>50361.899999999994</v>
      </c>
      <c r="M16" s="243">
        <v>661.5</v>
      </c>
      <c r="N16" s="243">
        <v>924.63000000000011</v>
      </c>
      <c r="O16" s="243">
        <v>824.21534724669948</v>
      </c>
      <c r="P16" s="355">
        <v>658455.69999999995</v>
      </c>
      <c r="R16" s="135"/>
      <c r="S16" s="255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135"/>
      <c r="AI16" s="135"/>
      <c r="AJ16" s="135"/>
      <c r="AK16" s="135"/>
    </row>
    <row r="17" spans="1:37" ht="11.25" customHeight="1" x14ac:dyDescent="0.15">
      <c r="A17" s="135"/>
      <c r="B17" s="214">
        <v>26</v>
      </c>
      <c r="C17" s="353">
        <v>1</v>
      </c>
      <c r="D17" s="355"/>
      <c r="E17" s="243">
        <v>493.5</v>
      </c>
      <c r="F17" s="243">
        <v>682.5</v>
      </c>
      <c r="G17" s="243">
        <v>592.64555871864036</v>
      </c>
      <c r="H17" s="243">
        <v>749358.9</v>
      </c>
      <c r="I17" s="243">
        <v>840</v>
      </c>
      <c r="J17" s="243">
        <v>1312.5</v>
      </c>
      <c r="K17" s="243">
        <v>1090.4972198481476</v>
      </c>
      <c r="L17" s="243">
        <v>45449.599999999999</v>
      </c>
      <c r="M17" s="243">
        <v>638.4</v>
      </c>
      <c r="N17" s="243">
        <v>874.65000000000009</v>
      </c>
      <c r="O17" s="243">
        <v>733.44489472474061</v>
      </c>
      <c r="P17" s="355">
        <v>698530</v>
      </c>
      <c r="R17" s="135"/>
      <c r="S17" s="255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135"/>
      <c r="AI17" s="135"/>
      <c r="AJ17" s="135"/>
      <c r="AK17" s="135"/>
    </row>
    <row r="18" spans="1:37" ht="11.25" customHeight="1" x14ac:dyDescent="0.15">
      <c r="A18" s="135"/>
      <c r="B18" s="290"/>
      <c r="C18" s="434">
        <v>2</v>
      </c>
      <c r="D18" s="357"/>
      <c r="E18" s="356">
        <v>493.5</v>
      </c>
      <c r="F18" s="356">
        <v>651</v>
      </c>
      <c r="G18" s="356">
        <v>579.41706267822417</v>
      </c>
      <c r="H18" s="356">
        <v>650036.5</v>
      </c>
      <c r="I18" s="356">
        <v>860.79</v>
      </c>
      <c r="J18" s="356">
        <v>1233.6450000000002</v>
      </c>
      <c r="K18" s="356">
        <v>1019.4628595810414</v>
      </c>
      <c r="L18" s="356">
        <v>40969.199999999997</v>
      </c>
      <c r="M18" s="356">
        <v>662.02499999999998</v>
      </c>
      <c r="N18" s="356">
        <v>830.55000000000007</v>
      </c>
      <c r="O18" s="356">
        <v>740.02192985150759</v>
      </c>
      <c r="P18" s="357">
        <v>684916.4</v>
      </c>
      <c r="R18" s="135"/>
      <c r="S18" s="255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135"/>
      <c r="AI18" s="135"/>
      <c r="AJ18" s="135"/>
      <c r="AK18" s="135"/>
    </row>
    <row r="19" spans="1:37" ht="11.25" customHeight="1" x14ac:dyDescent="0.15">
      <c r="A19" s="156"/>
      <c r="B19" s="535"/>
      <c r="C19" s="295">
        <v>41673</v>
      </c>
      <c r="D19" s="355"/>
      <c r="E19" s="243">
        <v>493.5</v>
      </c>
      <c r="F19" s="243">
        <v>630</v>
      </c>
      <c r="G19" s="243">
        <v>577.65047043694619</v>
      </c>
      <c r="H19" s="243">
        <v>50939</v>
      </c>
      <c r="I19" s="243">
        <v>860.79</v>
      </c>
      <c r="J19" s="243">
        <v>1157.3100000000002</v>
      </c>
      <c r="K19" s="243">
        <v>1008.4695121951224</v>
      </c>
      <c r="L19" s="243">
        <v>2745.5</v>
      </c>
      <c r="M19" s="243">
        <v>662.02499999999998</v>
      </c>
      <c r="N19" s="243">
        <v>748.65</v>
      </c>
      <c r="O19" s="243">
        <v>690.38875661213342</v>
      </c>
      <c r="P19" s="243">
        <v>64933.9</v>
      </c>
      <c r="R19" s="135"/>
      <c r="S19" s="255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135"/>
      <c r="AI19" s="135"/>
      <c r="AJ19" s="135"/>
      <c r="AK19" s="135"/>
    </row>
    <row r="20" spans="1:37" ht="11.25" customHeight="1" x14ac:dyDescent="0.15">
      <c r="A20" s="156"/>
      <c r="B20" s="214"/>
      <c r="C20" s="295">
        <v>41674</v>
      </c>
      <c r="D20" s="355"/>
      <c r="E20" s="243">
        <v>493.5</v>
      </c>
      <c r="F20" s="243">
        <v>630</v>
      </c>
      <c r="G20" s="243">
        <v>575.28934462560539</v>
      </c>
      <c r="H20" s="243">
        <v>31107.5</v>
      </c>
      <c r="I20" s="132">
        <v>861</v>
      </c>
      <c r="J20" s="132">
        <v>1155</v>
      </c>
      <c r="K20" s="132">
        <v>1002.1518987341771</v>
      </c>
      <c r="L20" s="243">
        <v>1842.8</v>
      </c>
      <c r="M20" s="243">
        <v>665.7</v>
      </c>
      <c r="N20" s="243">
        <v>757.05000000000007</v>
      </c>
      <c r="O20" s="243">
        <v>696.670652331832</v>
      </c>
      <c r="P20" s="243">
        <v>21768.799999999999</v>
      </c>
      <c r="R20" s="135"/>
      <c r="S20" s="255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135"/>
      <c r="AI20" s="135"/>
      <c r="AJ20" s="135"/>
      <c r="AK20" s="135"/>
    </row>
    <row r="21" spans="1:37" ht="11.25" customHeight="1" x14ac:dyDescent="0.15">
      <c r="A21" s="156"/>
      <c r="B21" s="214"/>
      <c r="C21" s="295">
        <v>41675</v>
      </c>
      <c r="D21" s="355"/>
      <c r="E21" s="243">
        <v>493.5</v>
      </c>
      <c r="F21" s="243">
        <v>630</v>
      </c>
      <c r="G21" s="243">
        <v>571.56954367760932</v>
      </c>
      <c r="H21" s="243">
        <v>29007.9</v>
      </c>
      <c r="I21" s="243">
        <v>861</v>
      </c>
      <c r="J21" s="243">
        <v>1218</v>
      </c>
      <c r="K21" s="243">
        <v>1007.7956154148645</v>
      </c>
      <c r="L21" s="243">
        <v>1228.2</v>
      </c>
      <c r="M21" s="243">
        <v>662.02499999999998</v>
      </c>
      <c r="N21" s="243">
        <v>743.4</v>
      </c>
      <c r="O21" s="243">
        <v>692.92043355742965</v>
      </c>
      <c r="P21" s="243">
        <v>48033.9</v>
      </c>
      <c r="R21" s="135"/>
      <c r="S21" s="255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135"/>
      <c r="AI21" s="135"/>
      <c r="AJ21" s="135"/>
      <c r="AK21" s="135"/>
    </row>
    <row r="22" spans="1:37" ht="11.25" customHeight="1" x14ac:dyDescent="0.15">
      <c r="A22" s="156"/>
      <c r="B22" s="214"/>
      <c r="C22" s="295">
        <v>41676</v>
      </c>
      <c r="D22" s="355"/>
      <c r="E22" s="243">
        <v>493.5</v>
      </c>
      <c r="F22" s="243">
        <v>630</v>
      </c>
      <c r="G22" s="243">
        <v>567.06585812960168</v>
      </c>
      <c r="H22" s="243">
        <v>19877.099999999999</v>
      </c>
      <c r="I22" s="243">
        <v>861</v>
      </c>
      <c r="J22" s="243">
        <v>1218</v>
      </c>
      <c r="K22" s="243">
        <v>1013.3851884913822</v>
      </c>
      <c r="L22" s="243">
        <v>2724.7</v>
      </c>
      <c r="M22" s="243">
        <v>679.35</v>
      </c>
      <c r="N22" s="243">
        <v>726.6</v>
      </c>
      <c r="O22" s="243">
        <v>693.99825857768155</v>
      </c>
      <c r="P22" s="243">
        <v>23242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56"/>
      <c r="B23" s="214"/>
      <c r="C23" s="295">
        <v>41677</v>
      </c>
      <c r="D23" s="355"/>
      <c r="E23" s="243">
        <v>493.5</v>
      </c>
      <c r="F23" s="243">
        <v>630</v>
      </c>
      <c r="G23" s="243">
        <v>556.93440963765318</v>
      </c>
      <c r="H23" s="243">
        <v>22719.3</v>
      </c>
      <c r="I23" s="243">
        <v>871.5</v>
      </c>
      <c r="J23" s="243">
        <v>1218</v>
      </c>
      <c r="K23" s="243">
        <v>965.64810810810854</v>
      </c>
      <c r="L23" s="243">
        <v>1224.8</v>
      </c>
      <c r="M23" s="243">
        <v>662.02499999999998</v>
      </c>
      <c r="N23" s="243">
        <v>743.4</v>
      </c>
      <c r="O23" s="243">
        <v>691.04528339000194</v>
      </c>
      <c r="P23" s="243">
        <v>25366.6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56"/>
      <c r="B24" s="214"/>
      <c r="C24" s="295">
        <v>41680</v>
      </c>
      <c r="D24" s="355"/>
      <c r="E24" s="243">
        <v>493.5</v>
      </c>
      <c r="F24" s="243">
        <v>630</v>
      </c>
      <c r="G24" s="243">
        <v>565.52595372107555</v>
      </c>
      <c r="H24" s="243">
        <v>82264.800000000003</v>
      </c>
      <c r="I24" s="243">
        <v>871.5</v>
      </c>
      <c r="J24" s="243">
        <v>1207.5</v>
      </c>
      <c r="K24" s="243">
        <v>977.71944586639404</v>
      </c>
      <c r="L24" s="243">
        <v>3208.7</v>
      </c>
      <c r="M24" s="243">
        <v>678.30000000000007</v>
      </c>
      <c r="N24" s="243">
        <v>766.5</v>
      </c>
      <c r="O24" s="243">
        <v>720.21212385928686</v>
      </c>
      <c r="P24" s="243">
        <v>74121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56"/>
      <c r="B25" s="214"/>
      <c r="C25" s="295">
        <v>41682</v>
      </c>
      <c r="D25" s="355"/>
      <c r="E25" s="243">
        <v>493.5</v>
      </c>
      <c r="F25" s="243">
        <v>630</v>
      </c>
      <c r="G25" s="243">
        <v>567.12320686070655</v>
      </c>
      <c r="H25" s="243">
        <v>51188.3</v>
      </c>
      <c r="I25" s="243">
        <v>871.5</v>
      </c>
      <c r="J25" s="243">
        <v>1218</v>
      </c>
      <c r="K25" s="243">
        <v>997.10532980949279</v>
      </c>
      <c r="L25" s="243">
        <v>3439.5</v>
      </c>
      <c r="M25" s="243">
        <v>688.80000000000007</v>
      </c>
      <c r="N25" s="243">
        <v>766.5</v>
      </c>
      <c r="O25" s="243">
        <v>726.13137798202342</v>
      </c>
      <c r="P25" s="243">
        <v>46711.3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56"/>
      <c r="B26" s="214"/>
      <c r="C26" s="295">
        <v>41683</v>
      </c>
      <c r="D26" s="355"/>
      <c r="E26" s="243">
        <v>504</v>
      </c>
      <c r="F26" s="243">
        <v>630</v>
      </c>
      <c r="G26" s="243">
        <v>564.36248280605218</v>
      </c>
      <c r="H26" s="243">
        <v>13863.2</v>
      </c>
      <c r="I26" s="243">
        <v>871.5</v>
      </c>
      <c r="J26" s="243">
        <v>1218</v>
      </c>
      <c r="K26" s="243">
        <v>995.76062036412691</v>
      </c>
      <c r="L26" s="243">
        <v>1328.5</v>
      </c>
      <c r="M26" s="243">
        <v>682.5</v>
      </c>
      <c r="N26" s="243">
        <v>763.35</v>
      </c>
      <c r="O26" s="243">
        <v>718.29280938248655</v>
      </c>
      <c r="P26" s="243">
        <v>27867.7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56"/>
      <c r="B27" s="214"/>
      <c r="C27" s="295">
        <v>41684</v>
      </c>
      <c r="D27" s="355"/>
      <c r="E27" s="243">
        <v>504</v>
      </c>
      <c r="F27" s="243">
        <v>630</v>
      </c>
      <c r="G27" s="243">
        <v>573.63636824666946</v>
      </c>
      <c r="H27" s="243">
        <v>12341.3</v>
      </c>
      <c r="I27" s="243">
        <v>903</v>
      </c>
      <c r="J27" s="243">
        <v>1218</v>
      </c>
      <c r="K27" s="243">
        <v>1006.2337038149597</v>
      </c>
      <c r="L27" s="243">
        <v>631</v>
      </c>
      <c r="M27" s="243">
        <v>682.5</v>
      </c>
      <c r="N27" s="243">
        <v>763.35</v>
      </c>
      <c r="O27" s="243">
        <v>708.47556238873608</v>
      </c>
      <c r="P27" s="243">
        <v>21703.8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56"/>
      <c r="B28" s="214"/>
      <c r="C28" s="295">
        <v>41687</v>
      </c>
      <c r="D28" s="355"/>
      <c r="E28" s="243">
        <v>504</v>
      </c>
      <c r="F28" s="243">
        <v>630</v>
      </c>
      <c r="G28" s="243">
        <v>580.13471094914712</v>
      </c>
      <c r="H28" s="243">
        <v>64153.4</v>
      </c>
      <c r="I28" s="243">
        <v>903</v>
      </c>
      <c r="J28" s="243">
        <v>1218</v>
      </c>
      <c r="K28" s="243">
        <v>1018.4423163166152</v>
      </c>
      <c r="L28" s="243">
        <v>3619.3</v>
      </c>
      <c r="M28" s="243">
        <v>700.35</v>
      </c>
      <c r="N28" s="243">
        <v>786.45</v>
      </c>
      <c r="O28" s="243">
        <v>717.18637948207174</v>
      </c>
      <c r="P28" s="243">
        <v>59827.199999999997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56"/>
      <c r="B29" s="214"/>
      <c r="C29" s="295">
        <v>41688</v>
      </c>
      <c r="D29" s="355"/>
      <c r="E29" s="243">
        <v>514.5</v>
      </c>
      <c r="F29" s="243">
        <v>630</v>
      </c>
      <c r="G29" s="243">
        <v>577.4647410315597</v>
      </c>
      <c r="H29" s="243">
        <v>19084</v>
      </c>
      <c r="I29" s="243">
        <v>903</v>
      </c>
      <c r="J29" s="243">
        <v>1218</v>
      </c>
      <c r="K29" s="243">
        <v>1027.2905914757898</v>
      </c>
      <c r="L29" s="243">
        <v>1466.9</v>
      </c>
      <c r="M29" s="243">
        <v>705.6</v>
      </c>
      <c r="N29" s="243">
        <v>786.45</v>
      </c>
      <c r="O29" s="243">
        <v>754.70905885609136</v>
      </c>
      <c r="P29" s="243">
        <v>25402.5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56"/>
      <c r="B30" s="214"/>
      <c r="C30" s="295">
        <v>41689</v>
      </c>
      <c r="D30" s="355"/>
      <c r="E30" s="243">
        <v>535.5</v>
      </c>
      <c r="F30" s="243">
        <v>630</v>
      </c>
      <c r="G30" s="243">
        <v>582.95222733181447</v>
      </c>
      <c r="H30" s="243">
        <v>41505.599999999999</v>
      </c>
      <c r="I30" s="243">
        <v>914.97</v>
      </c>
      <c r="J30" s="243">
        <v>1216.635</v>
      </c>
      <c r="K30" s="243">
        <v>1058.4792452830188</v>
      </c>
      <c r="L30" s="243">
        <v>2009.3</v>
      </c>
      <c r="M30" s="243">
        <v>712.95</v>
      </c>
      <c r="N30" s="243">
        <v>796.00500000000011</v>
      </c>
      <c r="O30" s="243">
        <v>766.28304984177203</v>
      </c>
      <c r="P30" s="243">
        <v>36767.599999999999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56"/>
      <c r="B31" s="214"/>
      <c r="C31" s="295">
        <v>41690</v>
      </c>
      <c r="D31" s="355"/>
      <c r="E31" s="243">
        <v>535.5</v>
      </c>
      <c r="F31" s="243">
        <v>630</v>
      </c>
      <c r="G31" s="243">
        <v>586.09262693200628</v>
      </c>
      <c r="H31" s="243">
        <v>21988</v>
      </c>
      <c r="I31" s="243">
        <v>921.90000000000009</v>
      </c>
      <c r="J31" s="243">
        <v>1218</v>
      </c>
      <c r="K31" s="243">
        <v>1068.4903474903474</v>
      </c>
      <c r="L31" s="243">
        <v>1153.7</v>
      </c>
      <c r="M31" s="243">
        <v>693</v>
      </c>
      <c r="N31" s="243">
        <v>786.45</v>
      </c>
      <c r="O31" s="243">
        <v>756.20531496062983</v>
      </c>
      <c r="P31" s="243">
        <v>22624.2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56"/>
      <c r="B32" s="214"/>
      <c r="C32" s="295">
        <v>41691</v>
      </c>
      <c r="D32" s="355"/>
      <c r="E32" s="243">
        <v>530.25</v>
      </c>
      <c r="F32" s="243">
        <v>630</v>
      </c>
      <c r="G32" s="243">
        <v>587.29832378346021</v>
      </c>
      <c r="H32" s="243">
        <v>8590.2999999999993</v>
      </c>
      <c r="I32" s="243">
        <v>924</v>
      </c>
      <c r="J32" s="243">
        <v>1218</v>
      </c>
      <c r="K32" s="243">
        <v>1059.0294885177452</v>
      </c>
      <c r="L32" s="243">
        <v>1118.3</v>
      </c>
      <c r="M32" s="243">
        <v>709.80000000000007</v>
      </c>
      <c r="N32" s="243">
        <v>786.45</v>
      </c>
      <c r="O32" s="243">
        <v>748.45899527694303</v>
      </c>
      <c r="P32" s="243">
        <v>10172.299999999999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56"/>
      <c r="B33" s="214"/>
      <c r="C33" s="295">
        <v>41694</v>
      </c>
      <c r="D33" s="355"/>
      <c r="E33" s="243">
        <v>567</v>
      </c>
      <c r="F33" s="243">
        <v>651</v>
      </c>
      <c r="G33" s="243">
        <v>595.01397257606379</v>
      </c>
      <c r="H33" s="243">
        <v>88730</v>
      </c>
      <c r="I33" s="243">
        <v>944.79</v>
      </c>
      <c r="J33" s="243">
        <v>1233.6450000000002</v>
      </c>
      <c r="K33" s="243">
        <v>1044.9076652264359</v>
      </c>
      <c r="L33" s="243">
        <v>8055.8</v>
      </c>
      <c r="M33" s="243">
        <v>738.04499999999996</v>
      </c>
      <c r="N33" s="243">
        <v>821.20500000000004</v>
      </c>
      <c r="O33" s="243">
        <v>780.24176827520705</v>
      </c>
      <c r="P33" s="243">
        <v>72783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56"/>
      <c r="B34" s="214"/>
      <c r="C34" s="295">
        <v>41695</v>
      </c>
      <c r="D34" s="355"/>
      <c r="E34" s="243">
        <v>567</v>
      </c>
      <c r="F34" s="243">
        <v>651</v>
      </c>
      <c r="G34" s="243">
        <v>598.03838546544307</v>
      </c>
      <c r="H34" s="243">
        <v>17666</v>
      </c>
      <c r="I34" s="243">
        <v>944.79</v>
      </c>
      <c r="J34" s="243">
        <v>1207.5</v>
      </c>
      <c r="K34" s="243">
        <v>1024.4835549335205</v>
      </c>
      <c r="L34" s="243">
        <v>843.8</v>
      </c>
      <c r="M34" s="243">
        <v>743.4</v>
      </c>
      <c r="N34" s="243">
        <v>811.65000000000009</v>
      </c>
      <c r="O34" s="243">
        <v>767.66069161911264</v>
      </c>
      <c r="P34" s="243">
        <v>20039.5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56"/>
      <c r="B35" s="214"/>
      <c r="C35" s="295">
        <v>41696</v>
      </c>
      <c r="D35" s="355"/>
      <c r="E35" s="243">
        <v>566.89499999999998</v>
      </c>
      <c r="F35" s="243">
        <v>651</v>
      </c>
      <c r="G35" s="243">
        <v>589.8607536562871</v>
      </c>
      <c r="H35" s="243">
        <v>36455.800000000003</v>
      </c>
      <c r="I35" s="243">
        <v>944.79</v>
      </c>
      <c r="J35" s="243">
        <v>1207.5</v>
      </c>
      <c r="K35" s="243">
        <v>1041.7754544640463</v>
      </c>
      <c r="L35" s="243">
        <v>1533.8</v>
      </c>
      <c r="M35" s="243">
        <v>754.95</v>
      </c>
      <c r="N35" s="243">
        <v>820.89</v>
      </c>
      <c r="O35" s="243">
        <v>791.94841216587167</v>
      </c>
      <c r="P35" s="243">
        <v>28195.9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56"/>
      <c r="B36" s="214"/>
      <c r="C36" s="295">
        <v>41697</v>
      </c>
      <c r="D36" s="355"/>
      <c r="E36" s="243">
        <v>567</v>
      </c>
      <c r="F36" s="243">
        <v>651</v>
      </c>
      <c r="G36" s="243">
        <v>602.33570986140876</v>
      </c>
      <c r="H36" s="243">
        <v>18361.2</v>
      </c>
      <c r="I36" s="243">
        <v>949.83</v>
      </c>
      <c r="J36" s="243">
        <v>1200.0450000000001</v>
      </c>
      <c r="K36" s="243">
        <v>1026.496365222448</v>
      </c>
      <c r="L36" s="243">
        <v>2004.5</v>
      </c>
      <c r="M36" s="243">
        <v>744.45</v>
      </c>
      <c r="N36" s="243">
        <v>830.55000000000007</v>
      </c>
      <c r="O36" s="243">
        <v>784.70224850078364</v>
      </c>
      <c r="P36" s="243">
        <v>32667.3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56"/>
      <c r="B37" s="214"/>
      <c r="C37" s="295">
        <v>41698</v>
      </c>
      <c r="D37" s="355"/>
      <c r="E37" s="243">
        <v>567</v>
      </c>
      <c r="F37" s="243">
        <v>651</v>
      </c>
      <c r="G37" s="243">
        <v>595.55508610332402</v>
      </c>
      <c r="H37" s="243">
        <v>20193.8</v>
      </c>
      <c r="I37" s="243">
        <v>945</v>
      </c>
      <c r="J37" s="243">
        <v>1207.5</v>
      </c>
      <c r="K37" s="243">
        <v>1025.7736363636357</v>
      </c>
      <c r="L37" s="243">
        <v>790.1</v>
      </c>
      <c r="M37" s="243">
        <v>744.45</v>
      </c>
      <c r="N37" s="243">
        <v>804.30000000000007</v>
      </c>
      <c r="O37" s="243">
        <v>769.06825739940155</v>
      </c>
      <c r="P37" s="243">
        <v>22687.9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5"/>
      <c r="C38" s="295"/>
      <c r="D38" s="13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158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6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291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53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53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53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5" s="8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2589777.8000000003</v>
      </c>
      <c r="E7" s="95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7</v>
      </c>
      <c r="C11" s="60"/>
      <c r="D11" s="102">
        <v>274007.90000000002</v>
      </c>
      <c r="E11" s="51">
        <v>775220.70000000007</v>
      </c>
      <c r="F11" s="52">
        <v>623162.70000000007</v>
      </c>
      <c r="G11" s="115">
        <v>529171.60000000009</v>
      </c>
      <c r="H11" s="51">
        <f t="shared" ref="H11:H24" si="0">SUM(D11:G11)</f>
        <v>2201562.9000000004</v>
      </c>
      <c r="I11" s="51">
        <v>530334.19999999995</v>
      </c>
      <c r="J11" s="51">
        <f t="shared" ref="J11:J24" si="1">H11+I11</f>
        <v>2731897.1000000006</v>
      </c>
      <c r="K11" s="51">
        <v>7464868.1000000006</v>
      </c>
      <c r="L11" s="51">
        <v>777846.5</v>
      </c>
      <c r="M11" s="51">
        <f t="shared" ref="M11:M24" si="2">K11+L11</f>
        <v>8242714.6000000006</v>
      </c>
      <c r="N11" s="116">
        <v>1738000</v>
      </c>
      <c r="O11" s="51">
        <f t="shared" ref="O11:O24" si="3">M11+N11</f>
        <v>9980714.6000000015</v>
      </c>
      <c r="P11" s="52">
        <f t="shared" ref="P11:P24" si="4">J11+O11</f>
        <v>12712611.700000003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8</v>
      </c>
      <c r="C12" s="60"/>
      <c r="D12" s="102">
        <v>279741</v>
      </c>
      <c r="E12" s="51">
        <v>876981.09999999986</v>
      </c>
      <c r="F12" s="116">
        <v>424260.5</v>
      </c>
      <c r="G12" s="115">
        <v>414932.49999999994</v>
      </c>
      <c r="H12" s="51">
        <f t="shared" si="0"/>
        <v>1995915.0999999999</v>
      </c>
      <c r="I12" s="51">
        <v>559239.80000000005</v>
      </c>
      <c r="J12" s="51">
        <f t="shared" si="1"/>
        <v>2555154.9</v>
      </c>
      <c r="K12" s="51">
        <v>7494387.799999998</v>
      </c>
      <c r="L12" s="51">
        <v>652245.69999999995</v>
      </c>
      <c r="M12" s="51">
        <f t="shared" si="2"/>
        <v>8146633.4999999981</v>
      </c>
      <c r="N12" s="116">
        <v>1626352.5999999999</v>
      </c>
      <c r="O12" s="51">
        <f t="shared" si="3"/>
        <v>9772986.0999999978</v>
      </c>
      <c r="P12" s="52">
        <f t="shared" si="4"/>
        <v>12328140.999999998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9</v>
      </c>
      <c r="C13" s="60"/>
      <c r="D13" s="102">
        <v>225774.49999999997</v>
      </c>
      <c r="E13" s="51">
        <v>722941.39999999979</v>
      </c>
      <c r="F13" s="116">
        <v>492532.9</v>
      </c>
      <c r="G13" s="115">
        <v>413380.3</v>
      </c>
      <c r="H13" s="51">
        <f t="shared" si="0"/>
        <v>1854629.0999999999</v>
      </c>
      <c r="I13" s="51">
        <v>603115.70000000007</v>
      </c>
      <c r="J13" s="51">
        <f t="shared" si="1"/>
        <v>2457744.7999999998</v>
      </c>
      <c r="K13" s="51">
        <v>7027123.6000000015</v>
      </c>
      <c r="L13" s="51">
        <v>581618.30000000005</v>
      </c>
      <c r="M13" s="51">
        <f t="shared" si="2"/>
        <v>7608741.9000000013</v>
      </c>
      <c r="N13" s="116">
        <v>1621940.7999999998</v>
      </c>
      <c r="O13" s="51">
        <f t="shared" si="3"/>
        <v>9230682.7000000011</v>
      </c>
      <c r="P13" s="52">
        <f t="shared" si="4"/>
        <v>11688427.5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10</v>
      </c>
      <c r="C14" s="60"/>
      <c r="D14" s="102">
        <v>278205.2</v>
      </c>
      <c r="E14" s="51">
        <v>749090.7</v>
      </c>
      <c r="F14" s="116">
        <v>518388.49999999994</v>
      </c>
      <c r="G14" s="115">
        <v>518356.69999999995</v>
      </c>
      <c r="H14" s="51">
        <f t="shared" si="0"/>
        <v>2064041.0999999999</v>
      </c>
      <c r="I14" s="51">
        <v>693915.3</v>
      </c>
      <c r="J14" s="51">
        <f t="shared" si="1"/>
        <v>2757956.4</v>
      </c>
      <c r="K14" s="51">
        <v>9359734.3000000007</v>
      </c>
      <c r="L14" s="51">
        <v>699923.7</v>
      </c>
      <c r="M14" s="51">
        <f t="shared" si="2"/>
        <v>10059658</v>
      </c>
      <c r="N14" s="116">
        <v>1765222.4000000001</v>
      </c>
      <c r="O14" s="51">
        <f t="shared" si="3"/>
        <v>11824880.4</v>
      </c>
      <c r="P14" s="52">
        <f t="shared" si="4"/>
        <v>14582836.800000001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11</v>
      </c>
      <c r="C15" s="60"/>
      <c r="D15" s="102">
        <v>253775.40000000002</v>
      </c>
      <c r="E15" s="51">
        <v>754856.9</v>
      </c>
      <c r="F15" s="116">
        <v>435250.49999999983</v>
      </c>
      <c r="G15" s="115">
        <v>469111.4</v>
      </c>
      <c r="H15" s="51">
        <f t="shared" si="0"/>
        <v>1912994.1999999997</v>
      </c>
      <c r="I15" s="51">
        <v>665872.59999999986</v>
      </c>
      <c r="J15" s="51">
        <f t="shared" si="1"/>
        <v>2578866.7999999998</v>
      </c>
      <c r="K15" s="51">
        <v>9184440.5999999996</v>
      </c>
      <c r="L15" s="51">
        <v>670885.69999999995</v>
      </c>
      <c r="M15" s="51">
        <f t="shared" si="2"/>
        <v>9855326.2999999989</v>
      </c>
      <c r="N15" s="116">
        <v>2958666.1</v>
      </c>
      <c r="O15" s="51">
        <f t="shared" si="3"/>
        <v>12813992.399999999</v>
      </c>
      <c r="P15" s="52">
        <f t="shared" si="4"/>
        <v>15392859.199999999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12</v>
      </c>
      <c r="C16" s="60"/>
      <c r="D16" s="102">
        <v>259951.7</v>
      </c>
      <c r="E16" s="51">
        <v>1355194.1</v>
      </c>
      <c r="F16" s="116">
        <v>689733.4</v>
      </c>
      <c r="G16" s="115">
        <v>630238.39999999991</v>
      </c>
      <c r="H16" s="51">
        <f t="shared" si="0"/>
        <v>2935117.6</v>
      </c>
      <c r="I16" s="51">
        <v>619456</v>
      </c>
      <c r="J16" s="51">
        <f t="shared" si="1"/>
        <v>3554573.6</v>
      </c>
      <c r="K16" s="51">
        <v>7216210.7999999998</v>
      </c>
      <c r="L16" s="51">
        <v>634257.50000000012</v>
      </c>
      <c r="M16" s="51">
        <f t="shared" si="2"/>
        <v>7850468.2999999998</v>
      </c>
      <c r="N16" s="116">
        <v>1287977.7999999998</v>
      </c>
      <c r="O16" s="51">
        <f t="shared" si="3"/>
        <v>9138446.0999999996</v>
      </c>
      <c r="P16" s="52">
        <f t="shared" si="4"/>
        <v>12693019.699999999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 t="s">
        <v>78</v>
      </c>
      <c r="B17" s="49">
        <v>1</v>
      </c>
      <c r="C17" s="60" t="s">
        <v>61</v>
      </c>
      <c r="D17" s="102">
        <v>199671.40000000002</v>
      </c>
      <c r="E17" s="51">
        <v>1098980.3</v>
      </c>
      <c r="F17" s="116">
        <v>464758.89999999997</v>
      </c>
      <c r="G17" s="115">
        <v>563503.30000000016</v>
      </c>
      <c r="H17" s="51">
        <f t="shared" si="0"/>
        <v>2326913.9000000004</v>
      </c>
      <c r="I17" s="51">
        <v>585033.9</v>
      </c>
      <c r="J17" s="51">
        <f t="shared" si="1"/>
        <v>2911947.8000000003</v>
      </c>
      <c r="K17" s="51">
        <v>8931113.8999999985</v>
      </c>
      <c r="L17" s="51">
        <v>699308.29999999993</v>
      </c>
      <c r="M17" s="51">
        <f t="shared" si="2"/>
        <v>9630422.1999999993</v>
      </c>
      <c r="N17" s="116">
        <v>1533003.3000000003</v>
      </c>
      <c r="O17" s="51">
        <f t="shared" si="3"/>
        <v>11163425.5</v>
      </c>
      <c r="P17" s="52">
        <f t="shared" si="4"/>
        <v>14075373.300000001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60"/>
      <c r="D18" s="102">
        <v>209755.9</v>
      </c>
      <c r="E18" s="51">
        <v>698042</v>
      </c>
      <c r="F18" s="116">
        <v>421470.6</v>
      </c>
      <c r="G18" s="115">
        <v>469402.89999999997</v>
      </c>
      <c r="H18" s="51">
        <f t="shared" si="0"/>
        <v>1798671.4</v>
      </c>
      <c r="I18" s="51">
        <v>533306.39999999991</v>
      </c>
      <c r="J18" s="51">
        <f t="shared" si="1"/>
        <v>2331977.7999999998</v>
      </c>
      <c r="K18" s="51">
        <v>8880121.4000000022</v>
      </c>
      <c r="L18" s="51">
        <v>844273.4</v>
      </c>
      <c r="M18" s="51">
        <f t="shared" si="2"/>
        <v>9724394.8000000026</v>
      </c>
      <c r="N18" s="116">
        <v>1399809.5000000002</v>
      </c>
      <c r="O18" s="51">
        <f t="shared" si="3"/>
        <v>11124204.300000003</v>
      </c>
      <c r="P18" s="52">
        <f t="shared" si="4"/>
        <v>13456182.100000001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3</v>
      </c>
      <c r="C19" s="60"/>
      <c r="D19" s="102">
        <v>222630.40000000002</v>
      </c>
      <c r="E19" s="51">
        <v>635667.10000000009</v>
      </c>
      <c r="F19" s="122">
        <v>362225.49999999994</v>
      </c>
      <c r="G19" s="115">
        <v>489020.69999999995</v>
      </c>
      <c r="H19" s="52">
        <f t="shared" si="0"/>
        <v>1709543.7</v>
      </c>
      <c r="I19" s="51">
        <v>604995.29999999981</v>
      </c>
      <c r="J19" s="51">
        <f t="shared" si="1"/>
        <v>2314539</v>
      </c>
      <c r="K19" s="51">
        <v>8813469.6999999993</v>
      </c>
      <c r="L19" s="51">
        <v>1042523.9999999999</v>
      </c>
      <c r="M19" s="51">
        <f t="shared" si="2"/>
        <v>9855993.6999999993</v>
      </c>
      <c r="N19" s="116">
        <v>1053134.5999999999</v>
      </c>
      <c r="O19" s="51">
        <f t="shared" si="3"/>
        <v>10909128.299999999</v>
      </c>
      <c r="P19" s="52">
        <f t="shared" si="4"/>
        <v>13223667.299999999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4</v>
      </c>
      <c r="C20" s="60"/>
      <c r="D20" s="102">
        <v>277722.39999999997</v>
      </c>
      <c r="E20" s="51">
        <v>683413.70000000007</v>
      </c>
      <c r="F20" s="116">
        <v>402496.60000000003</v>
      </c>
      <c r="G20" s="115">
        <v>576118.70000000007</v>
      </c>
      <c r="H20" s="51">
        <f t="shared" si="0"/>
        <v>1939751.4000000004</v>
      </c>
      <c r="I20" s="51">
        <v>687957.99999999988</v>
      </c>
      <c r="J20" s="51">
        <f t="shared" si="1"/>
        <v>2627709.4000000004</v>
      </c>
      <c r="K20" s="51">
        <v>9559896.6999999993</v>
      </c>
      <c r="L20" s="51">
        <v>808392.1</v>
      </c>
      <c r="M20" s="51">
        <f t="shared" si="2"/>
        <v>10368288.799999999</v>
      </c>
      <c r="N20" s="116">
        <v>1720593.2999999998</v>
      </c>
      <c r="O20" s="51">
        <f t="shared" si="3"/>
        <v>12088882.099999998</v>
      </c>
      <c r="P20" s="52">
        <f t="shared" si="4"/>
        <v>14716591.499999998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60"/>
      <c r="D21" s="102">
        <v>261340.2</v>
      </c>
      <c r="E21" s="51">
        <v>931634.60000000009</v>
      </c>
      <c r="F21" s="116">
        <v>495849.4</v>
      </c>
      <c r="G21" s="115">
        <v>511292.90000000008</v>
      </c>
      <c r="H21" s="51">
        <f t="shared" si="0"/>
        <v>2200117.1</v>
      </c>
      <c r="I21" s="51">
        <v>641192.80000000005</v>
      </c>
      <c r="J21" s="51">
        <f t="shared" si="1"/>
        <v>2841309.9000000004</v>
      </c>
      <c r="K21" s="51">
        <v>8955769.2999999989</v>
      </c>
      <c r="L21" s="51">
        <v>518766.49999999994</v>
      </c>
      <c r="M21" s="51">
        <f t="shared" si="2"/>
        <v>9474535.7999999989</v>
      </c>
      <c r="N21" s="116">
        <v>1603818.0999999996</v>
      </c>
      <c r="O21" s="51">
        <f t="shared" si="3"/>
        <v>11078353.899999999</v>
      </c>
      <c r="P21" s="52">
        <f t="shared" si="4"/>
        <v>13919663.799999999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60"/>
      <c r="D22" s="102">
        <v>222663.99999999997</v>
      </c>
      <c r="E22" s="51">
        <v>724216.70000000007</v>
      </c>
      <c r="F22" s="116">
        <v>450450.40000000008</v>
      </c>
      <c r="G22" s="115">
        <v>483968.40000000008</v>
      </c>
      <c r="H22" s="51">
        <f t="shared" si="0"/>
        <v>1881299.5000000002</v>
      </c>
      <c r="I22" s="51">
        <v>462985.60000000003</v>
      </c>
      <c r="J22" s="51">
        <f t="shared" si="1"/>
        <v>2344285.1</v>
      </c>
      <c r="K22" s="51">
        <v>7183951.1000000006</v>
      </c>
      <c r="L22" s="51">
        <v>425926.00000000006</v>
      </c>
      <c r="M22" s="51">
        <f t="shared" si="2"/>
        <v>7609877.1000000006</v>
      </c>
      <c r="N22" s="116">
        <v>1507755.7000000002</v>
      </c>
      <c r="O22" s="51">
        <f t="shared" si="3"/>
        <v>9117632.8000000007</v>
      </c>
      <c r="P22" s="52">
        <f t="shared" si="4"/>
        <v>11461917.9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60"/>
      <c r="D23" s="102">
        <v>300986.50000000006</v>
      </c>
      <c r="E23" s="51">
        <v>835828.29999999993</v>
      </c>
      <c r="F23" s="116">
        <v>485960.7</v>
      </c>
      <c r="G23" s="115">
        <v>558245</v>
      </c>
      <c r="H23" s="51">
        <f t="shared" si="0"/>
        <v>2181020.5</v>
      </c>
      <c r="I23" s="51">
        <v>517166.2</v>
      </c>
      <c r="J23" s="51">
        <f t="shared" si="1"/>
        <v>2698186.7</v>
      </c>
      <c r="K23" s="51">
        <v>8198375.1999999993</v>
      </c>
      <c r="L23" s="51">
        <v>543818.6</v>
      </c>
      <c r="M23" s="51">
        <f t="shared" si="2"/>
        <v>8742193.7999999989</v>
      </c>
      <c r="N23" s="116">
        <v>1614767.1</v>
      </c>
      <c r="O23" s="51">
        <f t="shared" si="3"/>
        <v>10356960.899999999</v>
      </c>
      <c r="P23" s="52">
        <f t="shared" si="4"/>
        <v>13055147.599999998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60"/>
      <c r="D24" s="102">
        <v>255831.9</v>
      </c>
      <c r="E24" s="51">
        <v>731131.99999999988</v>
      </c>
      <c r="F24" s="116">
        <v>412350.09999999992</v>
      </c>
      <c r="G24" s="115">
        <v>449779.49999999994</v>
      </c>
      <c r="H24" s="51">
        <f t="shared" si="0"/>
        <v>1849093.4999999998</v>
      </c>
      <c r="I24" s="51">
        <v>545103.30000000005</v>
      </c>
      <c r="J24" s="51">
        <f t="shared" si="1"/>
        <v>2394196.7999999998</v>
      </c>
      <c r="K24" s="51">
        <v>7303217.8000000007</v>
      </c>
      <c r="L24" s="51">
        <v>516803.50000000006</v>
      </c>
      <c r="M24" s="51">
        <f t="shared" si="2"/>
        <v>7820021.3000000007</v>
      </c>
      <c r="N24" s="116">
        <v>1421237.0999999999</v>
      </c>
      <c r="O24" s="51">
        <f t="shared" si="3"/>
        <v>9241258.4000000004</v>
      </c>
      <c r="P24" s="52">
        <f t="shared" si="4"/>
        <v>11635455.199999999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9</v>
      </c>
      <c r="C25" s="60"/>
      <c r="D25" s="102">
        <v>233838.30000000002</v>
      </c>
      <c r="E25" s="51">
        <v>622921.30000000005</v>
      </c>
      <c r="F25" s="116">
        <v>393528.39999999997</v>
      </c>
      <c r="G25" s="115">
        <v>566622.19999999995</v>
      </c>
      <c r="H25" s="51">
        <f t="shared" ref="H25:H30" si="5">SUM(D25:G25)</f>
        <v>1816910.2</v>
      </c>
      <c r="I25" s="51">
        <v>1131683.0999999999</v>
      </c>
      <c r="J25" s="51">
        <f t="shared" ref="J25:J30" si="6">H25+I25</f>
        <v>2948593.3</v>
      </c>
      <c r="K25" s="51">
        <v>7598745.3000000007</v>
      </c>
      <c r="L25" s="51">
        <v>512873.20000000007</v>
      </c>
      <c r="M25" s="51">
        <f t="shared" ref="M25:M30" si="7">K25+L25</f>
        <v>8111618.5000000009</v>
      </c>
      <c r="N25" s="116">
        <v>1368071.2000000002</v>
      </c>
      <c r="O25" s="51">
        <f t="shared" ref="O25:O30" si="8">M25+N25</f>
        <v>9479689.7000000011</v>
      </c>
      <c r="P25" s="52">
        <f t="shared" ref="P25:P30" si="9">J25+O25</f>
        <v>12428283</v>
      </c>
    </row>
    <row r="26" spans="1:35" s="34" customFormat="1" ht="16.5" customHeight="1" x14ac:dyDescent="0.15">
      <c r="A26" s="53"/>
      <c r="B26" s="49">
        <v>10</v>
      </c>
      <c r="C26" s="60"/>
      <c r="D26" s="102">
        <v>260580.5</v>
      </c>
      <c r="E26" s="51">
        <v>857038.6</v>
      </c>
      <c r="F26" s="116">
        <v>500731.60000000003</v>
      </c>
      <c r="G26" s="115">
        <v>477528.5</v>
      </c>
      <c r="H26" s="51">
        <f t="shared" si="5"/>
        <v>2095879.2000000002</v>
      </c>
      <c r="I26" s="51">
        <v>1199927.3</v>
      </c>
      <c r="J26" s="51">
        <f t="shared" si="6"/>
        <v>3295806.5</v>
      </c>
      <c r="K26" s="51">
        <v>8520991.7000000011</v>
      </c>
      <c r="L26" s="51">
        <v>601745.4</v>
      </c>
      <c r="M26" s="51">
        <f t="shared" si="7"/>
        <v>9122737.1000000015</v>
      </c>
      <c r="N26" s="116">
        <v>1575787.9</v>
      </c>
      <c r="O26" s="51">
        <f t="shared" si="8"/>
        <v>10698525.000000002</v>
      </c>
      <c r="P26" s="51">
        <f t="shared" si="9"/>
        <v>13994331.500000002</v>
      </c>
    </row>
    <row r="27" spans="1:35" s="34" customFormat="1" x14ac:dyDescent="0.15">
      <c r="A27" s="53"/>
      <c r="B27" s="49">
        <v>11</v>
      </c>
      <c r="C27" s="60"/>
      <c r="D27" s="102">
        <v>268825.3</v>
      </c>
      <c r="E27" s="51">
        <v>605017.10000000009</v>
      </c>
      <c r="F27" s="116">
        <v>526188.49999999988</v>
      </c>
      <c r="G27" s="115">
        <v>498406</v>
      </c>
      <c r="H27" s="51">
        <f t="shared" si="5"/>
        <v>1898436.9</v>
      </c>
      <c r="I27" s="51">
        <v>663704.29999999993</v>
      </c>
      <c r="J27" s="51">
        <f t="shared" si="6"/>
        <v>2562141.1999999997</v>
      </c>
      <c r="K27" s="51">
        <v>8834678.0999999996</v>
      </c>
      <c r="L27" s="51">
        <v>607841.6</v>
      </c>
      <c r="M27" s="51">
        <f t="shared" si="7"/>
        <v>9442519.6999999993</v>
      </c>
      <c r="N27" s="116">
        <v>1447677.5999999996</v>
      </c>
      <c r="O27" s="51">
        <f t="shared" si="8"/>
        <v>10890197.299999999</v>
      </c>
      <c r="P27" s="52">
        <f t="shared" si="9"/>
        <v>13452338.499999998</v>
      </c>
    </row>
    <row r="28" spans="1:35" s="34" customFormat="1" x14ac:dyDescent="0.15">
      <c r="A28" s="53"/>
      <c r="B28" s="49">
        <v>12</v>
      </c>
      <c r="C28" s="60"/>
      <c r="D28" s="102">
        <v>418741.09999999992</v>
      </c>
      <c r="E28" s="51">
        <v>674942.89999999991</v>
      </c>
      <c r="F28" s="116">
        <v>467967.89999999997</v>
      </c>
      <c r="G28" s="115">
        <v>649412.80000000016</v>
      </c>
      <c r="H28" s="51">
        <f t="shared" si="5"/>
        <v>2211064.6999999997</v>
      </c>
      <c r="I28" s="51">
        <v>526085.1</v>
      </c>
      <c r="J28" s="51">
        <f t="shared" si="6"/>
        <v>2737149.8</v>
      </c>
      <c r="K28" s="51">
        <v>8281323.8000000007</v>
      </c>
      <c r="L28" s="51">
        <v>501826.6</v>
      </c>
      <c r="M28" s="51">
        <f t="shared" si="7"/>
        <v>8783150.4000000004</v>
      </c>
      <c r="N28" s="116">
        <v>1524561.5</v>
      </c>
      <c r="O28" s="51">
        <f t="shared" si="8"/>
        <v>10307711.9</v>
      </c>
      <c r="P28" s="52">
        <f t="shared" si="9"/>
        <v>13044861.699999999</v>
      </c>
    </row>
    <row r="29" spans="1:35" s="34" customFormat="1" x14ac:dyDescent="0.15">
      <c r="A29" s="53" t="s">
        <v>84</v>
      </c>
      <c r="B29" s="49">
        <v>1</v>
      </c>
      <c r="C29" s="60" t="s">
        <v>61</v>
      </c>
      <c r="D29" s="102">
        <v>359988.7</v>
      </c>
      <c r="E29" s="51">
        <v>876115.1</v>
      </c>
      <c r="F29" s="116">
        <v>464612.99999999994</v>
      </c>
      <c r="G29" s="115">
        <v>593247.90000000014</v>
      </c>
      <c r="H29" s="51">
        <f t="shared" si="5"/>
        <v>2293964.7000000002</v>
      </c>
      <c r="I29" s="51">
        <v>584117.19999999995</v>
      </c>
      <c r="J29" s="51">
        <f t="shared" si="6"/>
        <v>2878081.9000000004</v>
      </c>
      <c r="K29" s="51">
        <v>9206956.4000000004</v>
      </c>
      <c r="L29" s="51">
        <v>545642.30000000005</v>
      </c>
      <c r="M29" s="51">
        <f t="shared" si="7"/>
        <v>9752598.7000000011</v>
      </c>
      <c r="N29" s="116">
        <v>1726417.0999999999</v>
      </c>
      <c r="O29" s="51">
        <f t="shared" si="8"/>
        <v>11479015.800000001</v>
      </c>
      <c r="P29" s="52">
        <f t="shared" si="9"/>
        <v>14357097.700000001</v>
      </c>
    </row>
    <row r="30" spans="1:35" s="34" customFormat="1" x14ac:dyDescent="0.15">
      <c r="A30" s="55"/>
      <c r="B30" s="56">
        <v>2</v>
      </c>
      <c r="C30" s="104"/>
      <c r="D30" s="110">
        <v>249456.4</v>
      </c>
      <c r="E30" s="59">
        <v>555617.70000000007</v>
      </c>
      <c r="F30" s="117">
        <v>412963.99999999988</v>
      </c>
      <c r="G30" s="129">
        <v>483611.8</v>
      </c>
      <c r="H30" s="59">
        <f t="shared" si="5"/>
        <v>1701649.9000000001</v>
      </c>
      <c r="I30" s="59">
        <v>677277.5</v>
      </c>
      <c r="J30" s="59">
        <f t="shared" si="6"/>
        <v>2378927.4000000004</v>
      </c>
      <c r="K30" s="59">
        <v>8866929.2000000011</v>
      </c>
      <c r="L30" s="59">
        <v>428342.2</v>
      </c>
      <c r="M30" s="59">
        <f t="shared" si="7"/>
        <v>9295271.4000000004</v>
      </c>
      <c r="N30" s="117">
        <v>1413242.9999999998</v>
      </c>
      <c r="O30" s="59">
        <f t="shared" si="8"/>
        <v>10708514.4</v>
      </c>
      <c r="P30" s="58">
        <f t="shared" si="9"/>
        <v>13087441.800000001</v>
      </c>
    </row>
    <row r="31" spans="1:35" s="34" customFormat="1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35" x14ac:dyDescent="0.15"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5"/>
      <c r="E33" s="73"/>
      <c r="F33" s="73"/>
      <c r="G33" s="73"/>
      <c r="H33" s="86"/>
      <c r="I33" s="73"/>
      <c r="J33" s="86"/>
      <c r="K33" s="73"/>
      <c r="L33" s="73"/>
      <c r="M33" s="86"/>
      <c r="N33" s="73"/>
      <c r="O33" s="86"/>
      <c r="P33" s="86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5"/>
      <c r="E34" s="73"/>
      <c r="F34" s="73"/>
      <c r="G34" s="73"/>
      <c r="H34" s="75"/>
      <c r="I34" s="73"/>
      <c r="J34" s="75"/>
      <c r="K34" s="73"/>
      <c r="L34" s="73"/>
      <c r="M34" s="75"/>
      <c r="N34" s="73"/>
      <c r="O34" s="75"/>
      <c r="P34" s="7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5"/>
      <c r="E35" s="73"/>
      <c r="F35" s="73"/>
      <c r="G35" s="73"/>
      <c r="H35" s="34"/>
      <c r="I35" s="73"/>
      <c r="J35" s="34"/>
      <c r="K35" s="73"/>
      <c r="L35" s="73"/>
      <c r="M35" s="34"/>
      <c r="N35" s="73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5"/>
      <c r="E36" s="73"/>
      <c r="F36" s="73"/>
      <c r="G36" s="73"/>
      <c r="H36" s="34"/>
      <c r="I36" s="73"/>
      <c r="J36" s="34"/>
      <c r="K36" s="73"/>
      <c r="L36" s="73"/>
      <c r="M36" s="34"/>
      <c r="N36" s="73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5"/>
      <c r="E37" s="73"/>
      <c r="F37" s="73"/>
      <c r="G37" s="73"/>
      <c r="H37" s="34"/>
      <c r="I37" s="73"/>
      <c r="J37" s="34"/>
      <c r="K37" s="73"/>
      <c r="L37" s="73"/>
      <c r="M37" s="34"/>
      <c r="N37" s="73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5"/>
      <c r="E38" s="73"/>
      <c r="F38" s="73"/>
      <c r="G38" s="73"/>
      <c r="H38" s="34"/>
      <c r="I38" s="73"/>
      <c r="J38" s="34"/>
      <c r="K38" s="73"/>
      <c r="L38" s="73"/>
      <c r="M38" s="34"/>
      <c r="N38" s="73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5"/>
      <c r="E39" s="73"/>
      <c r="F39" s="73"/>
      <c r="G39" s="73"/>
      <c r="H39" s="34"/>
      <c r="I39" s="73"/>
      <c r="J39" s="34"/>
      <c r="K39" s="73"/>
      <c r="L39" s="73"/>
      <c r="M39" s="34"/>
      <c r="N39" s="73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5"/>
      <c r="E40" s="73"/>
      <c r="F40" s="73"/>
      <c r="G40" s="73"/>
      <c r="H40" s="34"/>
      <c r="I40" s="73"/>
      <c r="J40" s="34"/>
      <c r="K40" s="73"/>
      <c r="L40" s="73"/>
      <c r="M40" s="34"/>
      <c r="N40" s="73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5"/>
      <c r="E41" s="73"/>
      <c r="F41" s="73"/>
      <c r="G41" s="73"/>
      <c r="H41" s="34"/>
      <c r="I41" s="73"/>
      <c r="J41" s="34"/>
      <c r="K41" s="73"/>
      <c r="L41" s="73"/>
      <c r="M41" s="34"/>
      <c r="N41" s="73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5"/>
      <c r="E42" s="73"/>
      <c r="F42" s="73"/>
      <c r="G42" s="73"/>
      <c r="H42" s="34"/>
      <c r="I42" s="73"/>
      <c r="J42" s="34"/>
      <c r="K42" s="73"/>
      <c r="L42" s="73"/>
      <c r="M42" s="34"/>
      <c r="N42" s="73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5"/>
      <c r="E43" s="73"/>
      <c r="F43" s="73"/>
      <c r="G43" s="73"/>
      <c r="H43" s="34"/>
      <c r="I43" s="73"/>
      <c r="J43" s="34"/>
      <c r="K43" s="73"/>
      <c r="L43" s="73"/>
      <c r="M43" s="34"/>
      <c r="N43" s="73"/>
      <c r="O43" s="34"/>
      <c r="P43" s="34"/>
    </row>
    <row r="44" spans="1:35" x14ac:dyDescent="0.15">
      <c r="A44" s="34"/>
      <c r="B44" s="34"/>
      <c r="C44" s="34"/>
      <c r="D44" s="105"/>
      <c r="E44" s="73"/>
      <c r="F44" s="73"/>
      <c r="G44" s="73"/>
      <c r="H44" s="34"/>
      <c r="I44" s="73"/>
      <c r="J44" s="34"/>
      <c r="K44" s="73"/>
      <c r="L44" s="73"/>
      <c r="M44" s="34"/>
      <c r="N44" s="73"/>
      <c r="O44" s="34"/>
      <c r="P44" s="34"/>
    </row>
    <row r="45" spans="1:35" x14ac:dyDescent="0.15">
      <c r="A45" s="34"/>
      <c r="B45" s="34"/>
      <c r="C45" s="34"/>
      <c r="D45" s="77"/>
      <c r="E45" s="76"/>
      <c r="F45" s="77"/>
      <c r="G45" s="77"/>
      <c r="H45" s="34"/>
      <c r="I45" s="106"/>
      <c r="J45" s="34"/>
      <c r="K45" s="106"/>
      <c r="L45" s="106"/>
      <c r="M45" s="34"/>
      <c r="N45" s="76"/>
      <c r="O45" s="34"/>
      <c r="P45" s="34"/>
    </row>
    <row r="46" spans="1:35" x14ac:dyDescent="0.15">
      <c r="A46" s="34"/>
      <c r="B46" s="34"/>
      <c r="C46" s="34"/>
      <c r="D46" s="77"/>
      <c r="E46" s="76"/>
      <c r="F46" s="77"/>
      <c r="G46" s="77"/>
      <c r="H46" s="34"/>
      <c r="I46" s="34"/>
      <c r="J46" s="34"/>
      <c r="K46" s="34"/>
      <c r="L46" s="34"/>
      <c r="M46" s="34"/>
      <c r="N46" s="76"/>
      <c r="O46" s="34"/>
      <c r="P46" s="34"/>
    </row>
    <row r="47" spans="1:35" x14ac:dyDescent="0.15">
      <c r="A47" s="34"/>
      <c r="B47" s="34"/>
      <c r="C47" s="34"/>
      <c r="D47" s="77"/>
      <c r="E47" s="76"/>
      <c r="F47" s="77"/>
      <c r="G47" s="77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7"/>
      <c r="E48" s="76"/>
      <c r="F48" s="77"/>
      <c r="G48" s="77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6"/>
      <c r="F49" s="77"/>
      <c r="G49" s="77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7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68"/>
      <c r="C1" s="368"/>
      <c r="D1" s="368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339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40"/>
      <c r="C3" s="340"/>
      <c r="D3" s="340"/>
      <c r="T3" s="138" t="s">
        <v>88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316"/>
      <c r="C5" s="347" t="s">
        <v>258</v>
      </c>
      <c r="D5" s="346"/>
      <c r="E5" s="526" t="s">
        <v>229</v>
      </c>
      <c r="F5" s="527"/>
      <c r="G5" s="527"/>
      <c r="H5" s="525"/>
      <c r="I5" s="526" t="s">
        <v>230</v>
      </c>
      <c r="J5" s="527"/>
      <c r="K5" s="527"/>
      <c r="L5" s="525"/>
      <c r="M5" s="526" t="s">
        <v>231</v>
      </c>
      <c r="N5" s="527"/>
      <c r="O5" s="527"/>
      <c r="P5" s="525"/>
      <c r="Q5" s="526" t="s">
        <v>232</v>
      </c>
      <c r="R5" s="527"/>
      <c r="S5" s="527"/>
      <c r="T5" s="525"/>
      <c r="V5" s="135"/>
      <c r="W5" s="135"/>
      <c r="X5" s="372"/>
      <c r="Y5" s="373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135"/>
      <c r="AQ5" s="135"/>
      <c r="AR5" s="135"/>
      <c r="AS5" s="135"/>
    </row>
    <row r="6" spans="1:45" ht="13.5" customHeight="1" x14ac:dyDescent="0.15">
      <c r="B6" s="358" t="s">
        <v>261</v>
      </c>
      <c r="C6" s="452"/>
      <c r="D6" s="346"/>
      <c r="E6" s="531" t="s">
        <v>138</v>
      </c>
      <c r="F6" s="531" t="s">
        <v>97</v>
      </c>
      <c r="G6" s="532" t="s">
        <v>172</v>
      </c>
      <c r="H6" s="531" t="s">
        <v>99</v>
      </c>
      <c r="I6" s="531" t="s">
        <v>138</v>
      </c>
      <c r="J6" s="531" t="s">
        <v>97</v>
      </c>
      <c r="K6" s="532" t="s">
        <v>172</v>
      </c>
      <c r="L6" s="531" t="s">
        <v>99</v>
      </c>
      <c r="M6" s="531" t="s">
        <v>138</v>
      </c>
      <c r="N6" s="531" t="s">
        <v>97</v>
      </c>
      <c r="O6" s="532" t="s">
        <v>172</v>
      </c>
      <c r="P6" s="531" t="s">
        <v>99</v>
      </c>
      <c r="Q6" s="531" t="s">
        <v>138</v>
      </c>
      <c r="R6" s="531" t="s">
        <v>97</v>
      </c>
      <c r="S6" s="532" t="s">
        <v>172</v>
      </c>
      <c r="T6" s="531" t="s">
        <v>99</v>
      </c>
      <c r="V6" s="135"/>
      <c r="W6" s="373"/>
      <c r="X6" s="373"/>
      <c r="Y6" s="373"/>
      <c r="Z6" s="533"/>
      <c r="AA6" s="533"/>
      <c r="AB6" s="534"/>
      <c r="AC6" s="533"/>
      <c r="AD6" s="533"/>
      <c r="AE6" s="533"/>
      <c r="AF6" s="534"/>
      <c r="AG6" s="533"/>
      <c r="AH6" s="533"/>
      <c r="AI6" s="533"/>
      <c r="AJ6" s="534"/>
      <c r="AK6" s="533"/>
      <c r="AL6" s="533"/>
      <c r="AM6" s="533"/>
      <c r="AN6" s="534"/>
      <c r="AO6" s="533"/>
      <c r="AP6" s="135"/>
      <c r="AQ6" s="135"/>
      <c r="AR6" s="135"/>
      <c r="AS6" s="135"/>
    </row>
    <row r="7" spans="1:45" ht="13.5" customHeight="1" x14ac:dyDescent="0.15">
      <c r="B7" s="158" t="s">
        <v>295</v>
      </c>
      <c r="C7" s="341">
        <v>21</v>
      </c>
      <c r="D7" s="135" t="s">
        <v>296</v>
      </c>
      <c r="E7" s="243">
        <v>641</v>
      </c>
      <c r="F7" s="243">
        <v>809</v>
      </c>
      <c r="G7" s="243">
        <v>721</v>
      </c>
      <c r="H7" s="243">
        <v>76769</v>
      </c>
      <c r="I7" s="243">
        <v>357</v>
      </c>
      <c r="J7" s="243">
        <v>530</v>
      </c>
      <c r="K7" s="243">
        <v>460</v>
      </c>
      <c r="L7" s="243">
        <v>159364</v>
      </c>
      <c r="M7" s="243">
        <v>683</v>
      </c>
      <c r="N7" s="243">
        <v>882</v>
      </c>
      <c r="O7" s="243">
        <v>746</v>
      </c>
      <c r="P7" s="243">
        <v>119553</v>
      </c>
      <c r="Q7" s="243">
        <v>578</v>
      </c>
      <c r="R7" s="243">
        <v>767</v>
      </c>
      <c r="S7" s="243">
        <v>691</v>
      </c>
      <c r="T7" s="243">
        <v>309596</v>
      </c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  <c r="AQ7" s="135"/>
      <c r="AR7" s="135"/>
      <c r="AS7" s="135"/>
    </row>
    <row r="8" spans="1:45" ht="13.5" customHeight="1" x14ac:dyDescent="0.15">
      <c r="B8" s="158"/>
      <c r="C8" s="341">
        <v>22</v>
      </c>
      <c r="D8" s="156"/>
      <c r="E8" s="243">
        <v>672</v>
      </c>
      <c r="F8" s="243">
        <v>862</v>
      </c>
      <c r="G8" s="243">
        <v>750</v>
      </c>
      <c r="H8" s="243">
        <v>79363</v>
      </c>
      <c r="I8" s="243">
        <v>368</v>
      </c>
      <c r="J8" s="243">
        <v>562</v>
      </c>
      <c r="K8" s="243">
        <v>482</v>
      </c>
      <c r="L8" s="243">
        <v>277627</v>
      </c>
      <c r="M8" s="243">
        <v>693</v>
      </c>
      <c r="N8" s="243">
        <v>952</v>
      </c>
      <c r="O8" s="243">
        <v>805</v>
      </c>
      <c r="P8" s="243">
        <v>85736</v>
      </c>
      <c r="Q8" s="243">
        <v>578</v>
      </c>
      <c r="R8" s="243">
        <v>840</v>
      </c>
      <c r="S8" s="243">
        <v>741</v>
      </c>
      <c r="T8" s="355">
        <v>274912</v>
      </c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  <c r="AS8" s="135"/>
    </row>
    <row r="9" spans="1:45" ht="13.5" customHeight="1" x14ac:dyDescent="0.15">
      <c r="B9" s="158"/>
      <c r="C9" s="341">
        <v>23</v>
      </c>
      <c r="D9" s="156"/>
      <c r="E9" s="159">
        <v>703.5</v>
      </c>
      <c r="F9" s="159">
        <v>891.45</v>
      </c>
      <c r="G9" s="159">
        <v>825.00484333996712</v>
      </c>
      <c r="H9" s="159">
        <v>87952</v>
      </c>
      <c r="I9" s="159">
        <v>441</v>
      </c>
      <c r="J9" s="159">
        <v>627.9</v>
      </c>
      <c r="K9" s="159">
        <v>515.60213213053464</v>
      </c>
      <c r="L9" s="159">
        <v>233465.09999999998</v>
      </c>
      <c r="M9" s="159">
        <v>756</v>
      </c>
      <c r="N9" s="159">
        <v>929.25</v>
      </c>
      <c r="O9" s="159">
        <v>851.82957890489581</v>
      </c>
      <c r="P9" s="159">
        <v>84539</v>
      </c>
      <c r="Q9" s="159">
        <v>672</v>
      </c>
      <c r="R9" s="159">
        <v>903</v>
      </c>
      <c r="S9" s="159">
        <v>848.16181062504938</v>
      </c>
      <c r="T9" s="160">
        <v>177221.7</v>
      </c>
      <c r="V9" s="135"/>
      <c r="W9" s="139"/>
      <c r="X9" s="135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  <c r="AS9" s="135"/>
    </row>
    <row r="10" spans="1:45" ht="13.5" customHeight="1" x14ac:dyDescent="0.15">
      <c r="B10" s="291"/>
      <c r="C10" s="314">
        <v>24</v>
      </c>
      <c r="D10" s="161"/>
      <c r="E10" s="162">
        <v>617.4</v>
      </c>
      <c r="F10" s="162">
        <v>829.5</v>
      </c>
      <c r="G10" s="163">
        <v>664.38953642806291</v>
      </c>
      <c r="H10" s="162">
        <v>55459.600000000006</v>
      </c>
      <c r="I10" s="162">
        <v>399</v>
      </c>
      <c r="J10" s="163">
        <v>525</v>
      </c>
      <c r="K10" s="162">
        <v>438.07395171699881</v>
      </c>
      <c r="L10" s="162">
        <v>369858.99999999988</v>
      </c>
      <c r="M10" s="162">
        <v>579.6</v>
      </c>
      <c r="N10" s="162">
        <v>872</v>
      </c>
      <c r="O10" s="162">
        <v>696.16624181049099</v>
      </c>
      <c r="P10" s="162">
        <v>83275.900000000009</v>
      </c>
      <c r="Q10" s="162">
        <v>525</v>
      </c>
      <c r="R10" s="163">
        <v>840</v>
      </c>
      <c r="S10" s="162">
        <v>668.98023680555036</v>
      </c>
      <c r="T10" s="163">
        <v>127448.9</v>
      </c>
      <c r="V10" s="135"/>
      <c r="W10" s="139"/>
      <c r="X10" s="135"/>
      <c r="Y10" s="13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35"/>
      <c r="AQ10" s="135"/>
      <c r="AR10" s="135"/>
      <c r="AS10" s="135"/>
    </row>
    <row r="11" spans="1:45" ht="13.5" customHeight="1" x14ac:dyDescent="0.15">
      <c r="A11" s="135"/>
      <c r="B11" s="158"/>
      <c r="C11" s="341">
        <v>2</v>
      </c>
      <c r="D11" s="156"/>
      <c r="E11" s="243">
        <v>623.70000000000005</v>
      </c>
      <c r="F11" s="243">
        <v>819</v>
      </c>
      <c r="G11" s="243">
        <v>708.70488986095927</v>
      </c>
      <c r="H11" s="243">
        <v>2334.3000000000002</v>
      </c>
      <c r="I11" s="243">
        <v>441</v>
      </c>
      <c r="J11" s="243">
        <v>504</v>
      </c>
      <c r="K11" s="243">
        <v>478.86185772264338</v>
      </c>
      <c r="L11" s="243">
        <v>21992.7</v>
      </c>
      <c r="M11" s="243">
        <v>661.5</v>
      </c>
      <c r="N11" s="243">
        <v>829.5</v>
      </c>
      <c r="O11" s="243">
        <v>697.28310430277077</v>
      </c>
      <c r="P11" s="243">
        <v>9451.7999999999993</v>
      </c>
      <c r="Q11" s="243">
        <v>640.5</v>
      </c>
      <c r="R11" s="243">
        <v>792.75</v>
      </c>
      <c r="S11" s="243">
        <v>677.25043644525738</v>
      </c>
      <c r="T11" s="355">
        <v>7508.6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ht="13.5" customHeight="1" x14ac:dyDescent="0.15">
      <c r="A12" s="135"/>
      <c r="B12" s="158"/>
      <c r="C12" s="341">
        <v>3</v>
      </c>
      <c r="D12" s="156"/>
      <c r="E12" s="243">
        <v>661.5</v>
      </c>
      <c r="F12" s="243">
        <v>787.5</v>
      </c>
      <c r="G12" s="243">
        <v>716.81868131868134</v>
      </c>
      <c r="H12" s="243">
        <v>1146.7</v>
      </c>
      <c r="I12" s="243">
        <v>441</v>
      </c>
      <c r="J12" s="243">
        <v>504</v>
      </c>
      <c r="K12" s="243">
        <v>468.97730070755273</v>
      </c>
      <c r="L12" s="243">
        <v>43024.4</v>
      </c>
      <c r="M12" s="243">
        <v>682.5</v>
      </c>
      <c r="N12" s="243">
        <v>787.5</v>
      </c>
      <c r="O12" s="243">
        <v>773.14052661705796</v>
      </c>
      <c r="P12" s="243">
        <v>3428.3</v>
      </c>
      <c r="Q12" s="243">
        <v>651</v>
      </c>
      <c r="R12" s="243">
        <v>754.95</v>
      </c>
      <c r="S12" s="243">
        <v>695.76600601847065</v>
      </c>
      <c r="T12" s="355">
        <v>6019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1:45" ht="13.5" customHeight="1" x14ac:dyDescent="0.15">
      <c r="A13" s="135"/>
      <c r="B13" s="158"/>
      <c r="C13" s="341">
        <v>4</v>
      </c>
      <c r="D13" s="156"/>
      <c r="E13" s="243">
        <v>659.4</v>
      </c>
      <c r="F13" s="243">
        <v>810.6</v>
      </c>
      <c r="G13" s="243">
        <v>719.8237587197375</v>
      </c>
      <c r="H13" s="243">
        <v>3382.6</v>
      </c>
      <c r="I13" s="243">
        <v>451.5</v>
      </c>
      <c r="J13" s="243">
        <v>564.9</v>
      </c>
      <c r="K13" s="243">
        <v>471.72243916044891</v>
      </c>
      <c r="L13" s="243">
        <v>71793.7</v>
      </c>
      <c r="M13" s="243">
        <v>661.5</v>
      </c>
      <c r="N13" s="243">
        <v>840</v>
      </c>
      <c r="O13" s="243">
        <v>764.01674661280822</v>
      </c>
      <c r="P13" s="243">
        <v>7784.5</v>
      </c>
      <c r="Q13" s="243">
        <v>640.5</v>
      </c>
      <c r="R13" s="243">
        <v>783.30000000000007</v>
      </c>
      <c r="S13" s="243">
        <v>705.96189080249167</v>
      </c>
      <c r="T13" s="355">
        <v>8067.5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ht="13.5" customHeight="1" x14ac:dyDescent="0.15">
      <c r="A14" s="135"/>
      <c r="B14" s="158"/>
      <c r="C14" s="341">
        <v>5</v>
      </c>
      <c r="D14" s="156"/>
      <c r="E14" s="243">
        <v>703.5</v>
      </c>
      <c r="F14" s="243">
        <v>784.35</v>
      </c>
      <c r="G14" s="243">
        <v>727.22171353826047</v>
      </c>
      <c r="H14" s="243">
        <v>5184.3</v>
      </c>
      <c r="I14" s="243">
        <v>504</v>
      </c>
      <c r="J14" s="243">
        <v>577.5</v>
      </c>
      <c r="K14" s="243">
        <v>524.7088962152892</v>
      </c>
      <c r="L14" s="243">
        <v>51546.7</v>
      </c>
      <c r="M14" s="243">
        <v>693</v>
      </c>
      <c r="N14" s="243">
        <v>834.75</v>
      </c>
      <c r="O14" s="243">
        <v>739.34212271240403</v>
      </c>
      <c r="P14" s="243">
        <v>6633.4</v>
      </c>
      <c r="Q14" s="243">
        <v>680.4</v>
      </c>
      <c r="R14" s="243">
        <v>788.55000000000007</v>
      </c>
      <c r="S14" s="243">
        <v>717.67770877635917</v>
      </c>
      <c r="T14" s="355">
        <v>17370.099999999999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1:45" ht="13.5" customHeight="1" x14ac:dyDescent="0.15">
      <c r="A15" s="135"/>
      <c r="B15" s="158"/>
      <c r="C15" s="341">
        <v>6</v>
      </c>
      <c r="D15" s="156"/>
      <c r="E15" s="243">
        <v>714</v>
      </c>
      <c r="F15" s="243">
        <v>819</v>
      </c>
      <c r="G15" s="243">
        <v>761.71396154798242</v>
      </c>
      <c r="H15" s="243">
        <v>2322</v>
      </c>
      <c r="I15" s="243">
        <v>525</v>
      </c>
      <c r="J15" s="243">
        <v>567</v>
      </c>
      <c r="K15" s="243">
        <v>529.46942775019613</v>
      </c>
      <c r="L15" s="243">
        <v>33239.4</v>
      </c>
      <c r="M15" s="243">
        <v>682.5</v>
      </c>
      <c r="N15" s="243">
        <v>842.1</v>
      </c>
      <c r="O15" s="243">
        <v>702.2886905436975</v>
      </c>
      <c r="P15" s="243">
        <v>14533</v>
      </c>
      <c r="Q15" s="243">
        <v>703.5</v>
      </c>
      <c r="R15" s="243">
        <v>812.7</v>
      </c>
      <c r="S15" s="243">
        <v>722.10767148534217</v>
      </c>
      <c r="T15" s="355">
        <v>9553.1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1:45" ht="13.5" customHeight="1" x14ac:dyDescent="0.15">
      <c r="A16" s="135"/>
      <c r="B16" s="158"/>
      <c r="C16" s="341">
        <v>7</v>
      </c>
      <c r="D16" s="156"/>
      <c r="E16" s="243">
        <v>714</v>
      </c>
      <c r="F16" s="243">
        <v>802.2</v>
      </c>
      <c r="G16" s="243">
        <v>747.19089574155657</v>
      </c>
      <c r="H16" s="243">
        <v>2361.9</v>
      </c>
      <c r="I16" s="243">
        <v>525</v>
      </c>
      <c r="J16" s="243">
        <v>577.5</v>
      </c>
      <c r="K16" s="243">
        <v>529.95678741951042</v>
      </c>
      <c r="L16" s="243">
        <v>57891.199999999997</v>
      </c>
      <c r="M16" s="243">
        <v>677.25</v>
      </c>
      <c r="N16" s="243">
        <v>787.5</v>
      </c>
      <c r="O16" s="243">
        <v>753.70784379815109</v>
      </c>
      <c r="P16" s="243">
        <v>16954.2</v>
      </c>
      <c r="Q16" s="243">
        <v>703.5</v>
      </c>
      <c r="R16" s="243">
        <v>781.2</v>
      </c>
      <c r="S16" s="243">
        <v>718.53032080027594</v>
      </c>
      <c r="T16" s="355">
        <v>8425.2999999999993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1:45" ht="13.5" customHeight="1" x14ac:dyDescent="0.15">
      <c r="A17" s="135"/>
      <c r="B17" s="158"/>
      <c r="C17" s="341">
        <v>8</v>
      </c>
      <c r="D17" s="156"/>
      <c r="E17" s="243">
        <v>714</v>
      </c>
      <c r="F17" s="243">
        <v>798</v>
      </c>
      <c r="G17" s="243">
        <v>742.77413649604671</v>
      </c>
      <c r="H17" s="243">
        <v>3355</v>
      </c>
      <c r="I17" s="243">
        <v>522.9</v>
      </c>
      <c r="J17" s="243">
        <v>598.5</v>
      </c>
      <c r="K17" s="243">
        <v>529.25352436408218</v>
      </c>
      <c r="L17" s="243">
        <v>49464.9</v>
      </c>
      <c r="M17" s="243">
        <v>672</v>
      </c>
      <c r="N17" s="243">
        <v>787.5</v>
      </c>
      <c r="O17" s="243">
        <v>753.45907072225009</v>
      </c>
      <c r="P17" s="243">
        <v>11020.2</v>
      </c>
      <c r="Q17" s="243">
        <v>724.5</v>
      </c>
      <c r="R17" s="243">
        <v>787.5</v>
      </c>
      <c r="S17" s="243">
        <v>746.00344685667255</v>
      </c>
      <c r="T17" s="355">
        <v>11300.7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1:45" ht="13.5" customHeight="1" x14ac:dyDescent="0.15">
      <c r="A18" s="135"/>
      <c r="B18" s="158"/>
      <c r="C18" s="341">
        <v>9</v>
      </c>
      <c r="D18" s="156"/>
      <c r="E18" s="243">
        <v>752.85</v>
      </c>
      <c r="F18" s="243">
        <v>945</v>
      </c>
      <c r="G18" s="243">
        <v>819.64261045426258</v>
      </c>
      <c r="H18" s="243">
        <v>5306.7</v>
      </c>
      <c r="I18" s="243">
        <v>540.75</v>
      </c>
      <c r="J18" s="243">
        <v>564.9</v>
      </c>
      <c r="K18" s="243">
        <v>545.05206165336597</v>
      </c>
      <c r="L18" s="243">
        <v>41964.1</v>
      </c>
      <c r="M18" s="243">
        <v>693</v>
      </c>
      <c r="N18" s="243">
        <v>903</v>
      </c>
      <c r="O18" s="243">
        <v>761.2203306366514</v>
      </c>
      <c r="P18" s="243">
        <v>8896.5</v>
      </c>
      <c r="Q18" s="243">
        <v>724.5</v>
      </c>
      <c r="R18" s="243">
        <v>890.40000000000009</v>
      </c>
      <c r="S18" s="243">
        <v>768.7518667432513</v>
      </c>
      <c r="T18" s="355">
        <v>16020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 customHeight="1" x14ac:dyDescent="0.15">
      <c r="A19" s="135"/>
      <c r="B19" s="158"/>
      <c r="C19" s="341">
        <v>10</v>
      </c>
      <c r="D19" s="156"/>
      <c r="E19" s="243">
        <v>756</v>
      </c>
      <c r="F19" s="243">
        <v>931.35</v>
      </c>
      <c r="G19" s="243">
        <v>845.06772313028091</v>
      </c>
      <c r="H19" s="243">
        <v>3477</v>
      </c>
      <c r="I19" s="243">
        <v>525</v>
      </c>
      <c r="J19" s="243">
        <v>577.5</v>
      </c>
      <c r="K19" s="243">
        <v>533.67207497866877</v>
      </c>
      <c r="L19" s="243">
        <v>34348.699999999997</v>
      </c>
      <c r="M19" s="243">
        <v>702.45</v>
      </c>
      <c r="N19" s="243">
        <v>892.5</v>
      </c>
      <c r="O19" s="243">
        <v>740.619695552846</v>
      </c>
      <c r="P19" s="243">
        <v>13281.5</v>
      </c>
      <c r="Q19" s="243">
        <v>735</v>
      </c>
      <c r="R19" s="243">
        <v>889.35</v>
      </c>
      <c r="S19" s="243">
        <v>756.42032029755296</v>
      </c>
      <c r="T19" s="355">
        <v>12013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 customHeight="1" x14ac:dyDescent="0.15">
      <c r="A20" s="135"/>
      <c r="B20" s="158"/>
      <c r="C20" s="341">
        <v>11</v>
      </c>
      <c r="D20" s="156"/>
      <c r="E20" s="243">
        <v>792.75</v>
      </c>
      <c r="F20" s="243">
        <v>945</v>
      </c>
      <c r="G20" s="243">
        <v>855.73336619024133</v>
      </c>
      <c r="H20" s="243">
        <v>3800.4</v>
      </c>
      <c r="I20" s="243">
        <v>525</v>
      </c>
      <c r="J20" s="243">
        <v>564.9</v>
      </c>
      <c r="K20" s="243">
        <v>534.55446303257133</v>
      </c>
      <c r="L20" s="243">
        <v>54817.599999999999</v>
      </c>
      <c r="M20" s="243">
        <v>735</v>
      </c>
      <c r="N20" s="243">
        <v>909.30000000000007</v>
      </c>
      <c r="O20" s="243">
        <v>805.45166666666694</v>
      </c>
      <c r="P20" s="243">
        <v>7361.8</v>
      </c>
      <c r="Q20" s="243">
        <v>777</v>
      </c>
      <c r="R20" s="243">
        <v>903</v>
      </c>
      <c r="S20" s="243">
        <v>832.18224299065434</v>
      </c>
      <c r="T20" s="355">
        <v>14491.2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158"/>
      <c r="C21" s="341">
        <v>12</v>
      </c>
      <c r="D21" s="156"/>
      <c r="E21" s="243">
        <v>850.5</v>
      </c>
      <c r="F21" s="243">
        <v>1011.1500000000001</v>
      </c>
      <c r="G21" s="243">
        <v>925.03908475454102</v>
      </c>
      <c r="H21" s="243">
        <v>3844.6</v>
      </c>
      <c r="I21" s="243">
        <v>525</v>
      </c>
      <c r="J21" s="243">
        <v>598.5</v>
      </c>
      <c r="K21" s="243">
        <v>537.78199290253679</v>
      </c>
      <c r="L21" s="243">
        <v>52258.3</v>
      </c>
      <c r="M21" s="243">
        <v>777</v>
      </c>
      <c r="N21" s="243">
        <v>976.5</v>
      </c>
      <c r="O21" s="243">
        <v>853.74927818132073</v>
      </c>
      <c r="P21" s="243">
        <v>7892.3</v>
      </c>
      <c r="Q21" s="243">
        <v>814.80000000000007</v>
      </c>
      <c r="R21" s="243">
        <v>1013.25</v>
      </c>
      <c r="S21" s="243">
        <v>880.54014694936018</v>
      </c>
      <c r="T21" s="355">
        <v>22935.9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158" t="s">
        <v>264</v>
      </c>
      <c r="C22" s="341">
        <v>1</v>
      </c>
      <c r="D22" s="156"/>
      <c r="E22" s="243">
        <v>840</v>
      </c>
      <c r="F22" s="243">
        <v>924</v>
      </c>
      <c r="G22" s="243">
        <v>862.25735015772887</v>
      </c>
      <c r="H22" s="243">
        <v>4547.3999999999996</v>
      </c>
      <c r="I22" s="243">
        <v>525</v>
      </c>
      <c r="J22" s="243">
        <v>598.5</v>
      </c>
      <c r="K22" s="243">
        <v>538.87078964174611</v>
      </c>
      <c r="L22" s="243">
        <v>37157</v>
      </c>
      <c r="M22" s="243">
        <v>787.5</v>
      </c>
      <c r="N22" s="243">
        <v>924</v>
      </c>
      <c r="O22" s="243">
        <v>860.41346695525851</v>
      </c>
      <c r="P22" s="243">
        <v>10955.9</v>
      </c>
      <c r="Q22" s="243">
        <v>819</v>
      </c>
      <c r="R22" s="243">
        <v>924</v>
      </c>
      <c r="S22" s="243">
        <v>870.85169573539258</v>
      </c>
      <c r="T22" s="355">
        <v>16492.8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291"/>
      <c r="C23" s="314">
        <v>2</v>
      </c>
      <c r="D23" s="161"/>
      <c r="E23" s="356">
        <v>778.05000000000007</v>
      </c>
      <c r="F23" s="356">
        <v>935.55000000000007</v>
      </c>
      <c r="G23" s="356">
        <v>841.33233701782092</v>
      </c>
      <c r="H23" s="356">
        <v>3245.1</v>
      </c>
      <c r="I23" s="356">
        <v>514.5</v>
      </c>
      <c r="J23" s="356">
        <v>598.5</v>
      </c>
      <c r="K23" s="356">
        <v>532.10230803672141</v>
      </c>
      <c r="L23" s="356">
        <v>50213</v>
      </c>
      <c r="M23" s="356">
        <v>766.5</v>
      </c>
      <c r="N23" s="356">
        <v>934.5</v>
      </c>
      <c r="O23" s="356">
        <v>840.8101737597583</v>
      </c>
      <c r="P23" s="356">
        <v>6178.4</v>
      </c>
      <c r="Q23" s="356">
        <v>787.5</v>
      </c>
      <c r="R23" s="356">
        <v>945</v>
      </c>
      <c r="S23" s="356">
        <v>891.07005923045608</v>
      </c>
      <c r="T23" s="357">
        <v>13692.7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57"/>
      <c r="C24" s="360" t="s">
        <v>258</v>
      </c>
      <c r="D24" s="359"/>
      <c r="E24" s="530" t="s">
        <v>340</v>
      </c>
      <c r="F24" s="536"/>
      <c r="G24" s="536"/>
      <c r="H24" s="537"/>
      <c r="I24" s="530" t="s">
        <v>226</v>
      </c>
      <c r="J24" s="536"/>
      <c r="K24" s="536"/>
      <c r="L24" s="537"/>
      <c r="M24" s="155"/>
      <c r="N24" s="135"/>
      <c r="O24" s="135"/>
      <c r="P24" s="135"/>
      <c r="Q24" s="135"/>
      <c r="R24" s="135"/>
      <c r="S24" s="135"/>
      <c r="T24" s="135"/>
      <c r="V24" s="135"/>
      <c r="W24" s="135"/>
      <c r="X24" s="372"/>
      <c r="Y24" s="373"/>
      <c r="Z24" s="529"/>
      <c r="AA24" s="529"/>
      <c r="AB24" s="529"/>
      <c r="AC24" s="529"/>
      <c r="AD24" s="529"/>
      <c r="AE24" s="529"/>
      <c r="AF24" s="529"/>
      <c r="AG24" s="529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58" t="s">
        <v>261</v>
      </c>
      <c r="C25" s="452"/>
      <c r="D25" s="346"/>
      <c r="E25" s="531" t="s">
        <v>138</v>
      </c>
      <c r="F25" s="531" t="s">
        <v>97</v>
      </c>
      <c r="G25" s="532" t="s">
        <v>172</v>
      </c>
      <c r="H25" s="531" t="s">
        <v>99</v>
      </c>
      <c r="I25" s="531" t="s">
        <v>138</v>
      </c>
      <c r="J25" s="531" t="s">
        <v>97</v>
      </c>
      <c r="K25" s="532" t="s">
        <v>172</v>
      </c>
      <c r="L25" s="531" t="s">
        <v>99</v>
      </c>
      <c r="M25" s="155"/>
      <c r="N25" s="135"/>
      <c r="O25" s="135"/>
      <c r="P25" s="135"/>
      <c r="Q25" s="135"/>
      <c r="R25" s="135"/>
      <c r="S25" s="135"/>
      <c r="T25" s="353"/>
      <c r="U25" s="135"/>
      <c r="V25" s="135"/>
      <c r="W25" s="373"/>
      <c r="X25" s="373"/>
      <c r="Y25" s="373"/>
      <c r="Z25" s="533"/>
      <c r="AA25" s="533"/>
      <c r="AB25" s="534"/>
      <c r="AC25" s="533"/>
      <c r="AD25" s="533"/>
      <c r="AE25" s="533"/>
      <c r="AF25" s="534"/>
      <c r="AG25" s="533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158" t="s">
        <v>295</v>
      </c>
      <c r="C26" s="341">
        <v>21</v>
      </c>
      <c r="D26" s="135" t="s">
        <v>296</v>
      </c>
      <c r="E26" s="243">
        <v>388</v>
      </c>
      <c r="F26" s="243">
        <v>599</v>
      </c>
      <c r="G26" s="243">
        <v>474</v>
      </c>
      <c r="H26" s="243">
        <v>631740</v>
      </c>
      <c r="I26" s="243">
        <v>683</v>
      </c>
      <c r="J26" s="243">
        <v>893</v>
      </c>
      <c r="K26" s="243">
        <v>842</v>
      </c>
      <c r="L26" s="243">
        <v>24958</v>
      </c>
      <c r="M26" s="155"/>
      <c r="N26" s="135"/>
      <c r="O26" s="135"/>
      <c r="P26" s="135"/>
      <c r="Q26" s="135"/>
      <c r="R26" s="135"/>
      <c r="S26" s="135"/>
      <c r="T26" s="353"/>
      <c r="U26" s="135"/>
      <c r="V26" s="135"/>
      <c r="W26" s="139"/>
      <c r="X26" s="135"/>
      <c r="Y26" s="135"/>
      <c r="Z26" s="353"/>
      <c r="AA26" s="353"/>
      <c r="AB26" s="353"/>
      <c r="AC26" s="353"/>
      <c r="AD26" s="353"/>
      <c r="AE26" s="353"/>
      <c r="AF26" s="353"/>
      <c r="AG26" s="353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158"/>
      <c r="C27" s="341">
        <v>22</v>
      </c>
      <c r="D27" s="156"/>
      <c r="E27" s="243">
        <v>399</v>
      </c>
      <c r="F27" s="243">
        <v>651</v>
      </c>
      <c r="G27" s="243">
        <v>491</v>
      </c>
      <c r="H27" s="243">
        <v>356883</v>
      </c>
      <c r="I27" s="243">
        <v>704</v>
      </c>
      <c r="J27" s="243">
        <v>945</v>
      </c>
      <c r="K27" s="243">
        <v>844</v>
      </c>
      <c r="L27" s="355">
        <v>35811</v>
      </c>
      <c r="M27" s="155"/>
      <c r="N27" s="135"/>
      <c r="O27" s="178"/>
      <c r="P27" s="178"/>
      <c r="Q27" s="178"/>
      <c r="R27" s="178"/>
      <c r="S27" s="178"/>
      <c r="T27" s="178"/>
      <c r="U27" s="178"/>
      <c r="V27" s="135"/>
      <c r="W27" s="139"/>
      <c r="X27" s="135"/>
      <c r="Y27" s="135"/>
      <c r="Z27" s="353"/>
      <c r="AA27" s="353"/>
      <c r="AB27" s="353"/>
      <c r="AC27" s="353"/>
      <c r="AD27" s="353"/>
      <c r="AE27" s="353"/>
      <c r="AF27" s="353"/>
      <c r="AG27" s="353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158"/>
      <c r="C28" s="341">
        <v>23</v>
      </c>
      <c r="D28" s="156"/>
      <c r="E28" s="317">
        <v>462</v>
      </c>
      <c r="F28" s="317">
        <v>714</v>
      </c>
      <c r="G28" s="317">
        <v>535.01729826075541</v>
      </c>
      <c r="H28" s="317">
        <v>454782.89999999991</v>
      </c>
      <c r="I28" s="317">
        <v>735</v>
      </c>
      <c r="J28" s="317">
        <v>1029</v>
      </c>
      <c r="K28" s="317">
        <v>886.83511957027008</v>
      </c>
      <c r="L28" s="334">
        <v>38550.700000000004</v>
      </c>
      <c r="M28" s="155"/>
      <c r="N28" s="135"/>
      <c r="O28" s="178"/>
      <c r="P28" s="178"/>
      <c r="Q28" s="178"/>
      <c r="R28" s="178"/>
      <c r="S28" s="178"/>
      <c r="T28" s="178"/>
      <c r="U28" s="178"/>
      <c r="V28" s="135"/>
      <c r="W28" s="139"/>
      <c r="X28" s="135"/>
      <c r="Y28" s="135"/>
      <c r="Z28" s="353"/>
      <c r="AA28" s="353"/>
      <c r="AB28" s="353"/>
      <c r="AC28" s="353"/>
      <c r="AD28" s="353"/>
      <c r="AE28" s="353"/>
      <c r="AF28" s="353"/>
      <c r="AG28" s="353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291"/>
      <c r="C29" s="314">
        <v>24</v>
      </c>
      <c r="D29" s="161"/>
      <c r="E29" s="162">
        <v>409.5</v>
      </c>
      <c r="F29" s="162">
        <v>564.9</v>
      </c>
      <c r="G29" s="162">
        <v>439.06753175274991</v>
      </c>
      <c r="H29" s="162">
        <v>578626.1</v>
      </c>
      <c r="I29" s="162">
        <v>640.5</v>
      </c>
      <c r="J29" s="162">
        <v>890.40000000000009</v>
      </c>
      <c r="K29" s="162">
        <v>773.42402440837486</v>
      </c>
      <c r="L29" s="163">
        <v>22295.799999999996</v>
      </c>
      <c r="M29" s="135"/>
      <c r="N29" s="135"/>
      <c r="O29" s="178"/>
      <c r="P29" s="178"/>
      <c r="Q29" s="178"/>
      <c r="R29" s="178"/>
      <c r="S29" s="178"/>
      <c r="T29" s="178"/>
      <c r="U29" s="178"/>
      <c r="V29" s="135"/>
      <c r="W29" s="139"/>
      <c r="X29" s="135"/>
      <c r="Y29" s="135"/>
      <c r="Z29" s="307"/>
      <c r="AA29" s="307"/>
      <c r="AB29" s="307"/>
      <c r="AC29" s="307"/>
      <c r="AD29" s="307"/>
      <c r="AE29" s="307"/>
      <c r="AF29" s="307"/>
      <c r="AG29" s="307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158"/>
      <c r="C30" s="341">
        <v>2</v>
      </c>
      <c r="D30" s="156"/>
      <c r="E30" s="243">
        <v>451.5</v>
      </c>
      <c r="F30" s="243">
        <v>508.20000000000005</v>
      </c>
      <c r="G30" s="243">
        <v>483.10055317630264</v>
      </c>
      <c r="H30" s="243">
        <v>73216.100000000006</v>
      </c>
      <c r="I30" s="243">
        <v>735</v>
      </c>
      <c r="J30" s="243">
        <v>854.7</v>
      </c>
      <c r="K30" s="243">
        <v>820.53260400172735</v>
      </c>
      <c r="L30" s="355">
        <v>718.4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158"/>
      <c r="C31" s="341">
        <v>3</v>
      </c>
      <c r="D31" s="156"/>
      <c r="E31" s="243">
        <v>451.5</v>
      </c>
      <c r="F31" s="243">
        <v>514.5</v>
      </c>
      <c r="G31" s="243">
        <v>467.44088384172363</v>
      </c>
      <c r="H31" s="243">
        <v>76806.3</v>
      </c>
      <c r="I31" s="243">
        <v>735</v>
      </c>
      <c r="J31" s="243">
        <v>840</v>
      </c>
      <c r="K31" s="243">
        <v>839.1360394953374</v>
      </c>
      <c r="L31" s="355">
        <v>2574.4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158"/>
      <c r="C32" s="341">
        <v>4</v>
      </c>
      <c r="D32" s="156"/>
      <c r="E32" s="243">
        <v>462</v>
      </c>
      <c r="F32" s="243">
        <v>598.5</v>
      </c>
      <c r="G32" s="243">
        <v>508.07471045413001</v>
      </c>
      <c r="H32" s="243">
        <v>69706.2</v>
      </c>
      <c r="I32" s="243">
        <v>682.5</v>
      </c>
      <c r="J32" s="243">
        <v>840</v>
      </c>
      <c r="K32" s="243">
        <v>822.94731977818867</v>
      </c>
      <c r="L32" s="355">
        <v>2280.8000000000002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158"/>
      <c r="C33" s="341">
        <v>5</v>
      </c>
      <c r="D33" s="156"/>
      <c r="E33" s="243">
        <v>525</v>
      </c>
      <c r="F33" s="243">
        <v>661.5</v>
      </c>
      <c r="G33" s="243">
        <v>559.04366822631721</v>
      </c>
      <c r="H33" s="243">
        <v>84552.8</v>
      </c>
      <c r="I33" s="243">
        <v>840</v>
      </c>
      <c r="J33" s="243">
        <v>840</v>
      </c>
      <c r="K33" s="243">
        <v>840</v>
      </c>
      <c r="L33" s="355">
        <v>6231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158"/>
      <c r="C34" s="341">
        <v>6</v>
      </c>
      <c r="D34" s="156"/>
      <c r="E34" s="243">
        <v>546</v>
      </c>
      <c r="F34" s="243">
        <v>638.4</v>
      </c>
      <c r="G34" s="243">
        <v>564.85990618126732</v>
      </c>
      <c r="H34" s="243">
        <v>45969.7</v>
      </c>
      <c r="I34" s="243">
        <v>714</v>
      </c>
      <c r="J34" s="243">
        <v>890.40000000000009</v>
      </c>
      <c r="K34" s="243">
        <v>803.59160419790112</v>
      </c>
      <c r="L34" s="355">
        <v>1334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158"/>
      <c r="C35" s="341">
        <v>7</v>
      </c>
      <c r="D35" s="156"/>
      <c r="E35" s="243">
        <v>546</v>
      </c>
      <c r="F35" s="243">
        <v>609</v>
      </c>
      <c r="G35" s="243">
        <v>568.63195601058032</v>
      </c>
      <c r="H35" s="243">
        <v>55367.4</v>
      </c>
      <c r="I35" s="243">
        <v>787.5</v>
      </c>
      <c r="J35" s="243">
        <v>890.40000000000009</v>
      </c>
      <c r="K35" s="243">
        <v>838.44009295920125</v>
      </c>
      <c r="L35" s="355">
        <v>1775.6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158"/>
      <c r="C36" s="341">
        <v>8</v>
      </c>
      <c r="D36" s="156"/>
      <c r="E36" s="243">
        <v>548.1</v>
      </c>
      <c r="F36" s="243">
        <v>609</v>
      </c>
      <c r="G36" s="243">
        <v>572.14695445328277</v>
      </c>
      <c r="H36" s="243">
        <v>42909.5</v>
      </c>
      <c r="I36" s="243">
        <v>735</v>
      </c>
      <c r="J36" s="243">
        <v>892.5</v>
      </c>
      <c r="K36" s="243">
        <v>801.22359657469087</v>
      </c>
      <c r="L36" s="355">
        <v>315.3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158"/>
      <c r="C37" s="341">
        <v>9</v>
      </c>
      <c r="D37" s="156"/>
      <c r="E37" s="243">
        <v>556.5</v>
      </c>
      <c r="F37" s="243">
        <v>593.25</v>
      </c>
      <c r="G37" s="243">
        <v>572.68790556825923</v>
      </c>
      <c r="H37" s="243">
        <v>54670.7</v>
      </c>
      <c r="I37" s="243">
        <v>819</v>
      </c>
      <c r="J37" s="243">
        <v>890.40000000000009</v>
      </c>
      <c r="K37" s="243">
        <v>839.76192064021336</v>
      </c>
      <c r="L37" s="355">
        <v>1197.5999999999999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158"/>
      <c r="C38" s="341">
        <v>10</v>
      </c>
      <c r="D38" s="156"/>
      <c r="E38" s="243">
        <v>534.45000000000005</v>
      </c>
      <c r="F38" s="243">
        <v>622.65</v>
      </c>
      <c r="G38" s="243">
        <v>560.61598948499409</v>
      </c>
      <c r="H38" s="243">
        <v>60749.599999999999</v>
      </c>
      <c r="I38" s="243">
        <v>819</v>
      </c>
      <c r="J38" s="243">
        <v>890.40000000000009</v>
      </c>
      <c r="K38" s="243">
        <v>840.23534098151697</v>
      </c>
      <c r="L38" s="355">
        <v>2455.4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158"/>
      <c r="C39" s="341">
        <v>11</v>
      </c>
      <c r="D39" s="156"/>
      <c r="E39" s="243">
        <v>546</v>
      </c>
      <c r="F39" s="243">
        <v>609</v>
      </c>
      <c r="G39" s="243">
        <v>564.98164723069942</v>
      </c>
      <c r="H39" s="243">
        <v>55874.1</v>
      </c>
      <c r="I39" s="243">
        <v>840</v>
      </c>
      <c r="J39" s="243">
        <v>890.40000000000009</v>
      </c>
      <c r="K39" s="243">
        <v>842.95025234318678</v>
      </c>
      <c r="L39" s="355">
        <v>2221.1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158"/>
      <c r="C40" s="341">
        <v>12</v>
      </c>
      <c r="D40" s="156"/>
      <c r="E40" s="243">
        <v>562.80000000000007</v>
      </c>
      <c r="F40" s="243">
        <v>609</v>
      </c>
      <c r="G40" s="243">
        <v>574.68249220658834</v>
      </c>
      <c r="H40" s="243">
        <v>41901.300000000003</v>
      </c>
      <c r="I40" s="243">
        <v>819</v>
      </c>
      <c r="J40" s="243">
        <v>890.40000000000009</v>
      </c>
      <c r="K40" s="243">
        <v>859.44701986754956</v>
      </c>
      <c r="L40" s="355">
        <v>289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158" t="s">
        <v>264</v>
      </c>
      <c r="C41" s="341">
        <v>1</v>
      </c>
      <c r="D41" s="156"/>
      <c r="E41" s="243">
        <v>551.25</v>
      </c>
      <c r="F41" s="243">
        <v>609</v>
      </c>
      <c r="G41" s="243">
        <v>575.58608769447301</v>
      </c>
      <c r="H41" s="243">
        <v>64527.199999999997</v>
      </c>
      <c r="I41" s="243">
        <v>840</v>
      </c>
      <c r="J41" s="243">
        <v>840</v>
      </c>
      <c r="K41" s="243">
        <v>840</v>
      </c>
      <c r="L41" s="355">
        <v>1136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291"/>
      <c r="C42" s="314">
        <v>2</v>
      </c>
      <c r="D42" s="161"/>
      <c r="E42" s="356">
        <v>546</v>
      </c>
      <c r="F42" s="356">
        <v>661.5</v>
      </c>
      <c r="G42" s="356">
        <v>596.72783802333549</v>
      </c>
      <c r="H42" s="356">
        <v>56640.7</v>
      </c>
      <c r="I42" s="356">
        <v>808.5</v>
      </c>
      <c r="J42" s="356">
        <v>840</v>
      </c>
      <c r="K42" s="356">
        <v>839.8106816008742</v>
      </c>
      <c r="L42" s="357">
        <v>896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77"/>
      <c r="C43" s="187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1" t="s">
        <v>109</v>
      </c>
      <c r="C44" s="136" t="s">
        <v>341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26" t="s">
        <v>111</v>
      </c>
      <c r="C45" s="136" t="s">
        <v>112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338"/>
      <c r="AA1" s="338"/>
      <c r="AB1" s="338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342</v>
      </c>
      <c r="C2" s="340"/>
      <c r="D2" s="340"/>
      <c r="Z2" s="135"/>
      <c r="AA2" s="342"/>
      <c r="AB2" s="342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88</v>
      </c>
      <c r="Z3" s="342"/>
      <c r="AA3" s="342"/>
      <c r="AB3" s="342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316"/>
      <c r="C5" s="486" t="s">
        <v>258</v>
      </c>
      <c r="D5" s="487"/>
      <c r="E5" s="140" t="s">
        <v>343</v>
      </c>
      <c r="F5" s="488"/>
      <c r="G5" s="488"/>
      <c r="H5" s="489"/>
      <c r="I5" s="140" t="s">
        <v>344</v>
      </c>
      <c r="J5" s="488"/>
      <c r="K5" s="488"/>
      <c r="L5" s="489"/>
      <c r="M5" s="140" t="s">
        <v>345</v>
      </c>
      <c r="N5" s="488"/>
      <c r="O5" s="488"/>
      <c r="P5" s="489"/>
      <c r="Q5" s="140" t="s">
        <v>346</v>
      </c>
      <c r="R5" s="488"/>
      <c r="S5" s="488"/>
      <c r="T5" s="489"/>
      <c r="U5" s="140" t="s">
        <v>347</v>
      </c>
      <c r="V5" s="488"/>
      <c r="W5" s="488"/>
      <c r="X5" s="489"/>
      <c r="Z5" s="135"/>
      <c r="AA5" s="490"/>
      <c r="AB5" s="490"/>
      <c r="AC5" s="135"/>
      <c r="AD5" s="342"/>
      <c r="AE5" s="342"/>
      <c r="AF5" s="342"/>
      <c r="AG5" s="135"/>
      <c r="AH5" s="342"/>
      <c r="AI5" s="342"/>
      <c r="AJ5" s="342"/>
      <c r="AK5" s="135"/>
      <c r="AL5" s="342"/>
      <c r="AM5" s="342"/>
      <c r="AN5" s="342"/>
      <c r="AO5" s="135"/>
      <c r="AP5" s="342"/>
      <c r="AQ5" s="342"/>
      <c r="AR5" s="342"/>
      <c r="AS5" s="135"/>
      <c r="AT5" s="342"/>
      <c r="AU5" s="342"/>
      <c r="AV5" s="342"/>
      <c r="AW5" s="135"/>
      <c r="AX5" s="135"/>
      <c r="AY5" s="135"/>
      <c r="AZ5" s="135"/>
    </row>
    <row r="6" spans="2:52" ht="12" customHeight="1" x14ac:dyDescent="0.15">
      <c r="B6" s="157"/>
      <c r="C6" s="150"/>
      <c r="D6" s="161"/>
      <c r="E6" s="150"/>
      <c r="F6" s="491"/>
      <c r="G6" s="491"/>
      <c r="H6" s="492"/>
      <c r="I6" s="150"/>
      <c r="J6" s="491"/>
      <c r="K6" s="491"/>
      <c r="L6" s="492"/>
      <c r="M6" s="150"/>
      <c r="N6" s="491"/>
      <c r="O6" s="491"/>
      <c r="P6" s="492"/>
      <c r="Q6" s="150"/>
      <c r="R6" s="491"/>
      <c r="S6" s="491"/>
      <c r="T6" s="492"/>
      <c r="U6" s="150"/>
      <c r="V6" s="491"/>
      <c r="W6" s="491"/>
      <c r="X6" s="492"/>
      <c r="Z6" s="135"/>
      <c r="AA6" s="135"/>
      <c r="AB6" s="135"/>
      <c r="AC6" s="135"/>
      <c r="AD6" s="342"/>
      <c r="AE6" s="342"/>
      <c r="AF6" s="342"/>
      <c r="AG6" s="135"/>
      <c r="AH6" s="342"/>
      <c r="AI6" s="342"/>
      <c r="AJ6" s="342"/>
      <c r="AK6" s="135"/>
      <c r="AL6" s="342"/>
      <c r="AM6" s="342"/>
      <c r="AN6" s="342"/>
      <c r="AO6" s="135"/>
      <c r="AP6" s="342"/>
      <c r="AQ6" s="342"/>
      <c r="AR6" s="342"/>
      <c r="AS6" s="135"/>
      <c r="AT6" s="342"/>
      <c r="AU6" s="342"/>
      <c r="AV6" s="342"/>
      <c r="AW6" s="135"/>
      <c r="AX6" s="135"/>
      <c r="AY6" s="135"/>
      <c r="AZ6" s="135"/>
    </row>
    <row r="7" spans="2:52" ht="12" customHeight="1" x14ac:dyDescent="0.15">
      <c r="B7" s="350" t="s">
        <v>311</v>
      </c>
      <c r="C7" s="351"/>
      <c r="D7" s="352"/>
      <c r="E7" s="375" t="s">
        <v>275</v>
      </c>
      <c r="F7" s="375" t="s">
        <v>171</v>
      </c>
      <c r="G7" s="375" t="s">
        <v>276</v>
      </c>
      <c r="H7" s="375" t="s">
        <v>99</v>
      </c>
      <c r="I7" s="375" t="s">
        <v>275</v>
      </c>
      <c r="J7" s="375" t="s">
        <v>171</v>
      </c>
      <c r="K7" s="375" t="s">
        <v>276</v>
      </c>
      <c r="L7" s="375" t="s">
        <v>99</v>
      </c>
      <c r="M7" s="375" t="s">
        <v>275</v>
      </c>
      <c r="N7" s="375" t="s">
        <v>171</v>
      </c>
      <c r="O7" s="375" t="s">
        <v>276</v>
      </c>
      <c r="P7" s="375" t="s">
        <v>99</v>
      </c>
      <c r="Q7" s="375" t="s">
        <v>275</v>
      </c>
      <c r="R7" s="375" t="s">
        <v>171</v>
      </c>
      <c r="S7" s="375" t="s">
        <v>276</v>
      </c>
      <c r="T7" s="375" t="s">
        <v>99</v>
      </c>
      <c r="U7" s="375" t="s">
        <v>275</v>
      </c>
      <c r="V7" s="375" t="s">
        <v>171</v>
      </c>
      <c r="W7" s="375" t="s">
        <v>276</v>
      </c>
      <c r="X7" s="375" t="s">
        <v>99</v>
      </c>
      <c r="Z7" s="373"/>
      <c r="AA7" s="373"/>
      <c r="AB7" s="373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135"/>
      <c r="AX7" s="135"/>
      <c r="AY7" s="135"/>
      <c r="AZ7" s="135"/>
    </row>
    <row r="8" spans="2:52" ht="12" customHeight="1" x14ac:dyDescent="0.15">
      <c r="B8" s="150"/>
      <c r="C8" s="151"/>
      <c r="D8" s="161"/>
      <c r="E8" s="377"/>
      <c r="F8" s="377"/>
      <c r="G8" s="377" t="s">
        <v>277</v>
      </c>
      <c r="H8" s="377"/>
      <c r="I8" s="377"/>
      <c r="J8" s="377"/>
      <c r="K8" s="377" t="s">
        <v>277</v>
      </c>
      <c r="L8" s="377"/>
      <c r="M8" s="377"/>
      <c r="N8" s="377"/>
      <c r="O8" s="377" t="s">
        <v>277</v>
      </c>
      <c r="P8" s="377"/>
      <c r="Q8" s="377"/>
      <c r="R8" s="377"/>
      <c r="S8" s="377" t="s">
        <v>277</v>
      </c>
      <c r="T8" s="377"/>
      <c r="U8" s="377"/>
      <c r="V8" s="377"/>
      <c r="W8" s="377" t="s">
        <v>277</v>
      </c>
      <c r="X8" s="377"/>
      <c r="Z8" s="135"/>
      <c r="AA8" s="135"/>
      <c r="AB8" s="135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135"/>
      <c r="AX8" s="135"/>
      <c r="AY8" s="135"/>
      <c r="AZ8" s="135"/>
    </row>
    <row r="9" spans="2:52" ht="12" customHeight="1" x14ac:dyDescent="0.15">
      <c r="B9" s="158" t="s">
        <v>262</v>
      </c>
      <c r="C9" s="341">
        <v>22</v>
      </c>
      <c r="D9" s="156" t="s">
        <v>263</v>
      </c>
      <c r="E9" s="243">
        <v>617</v>
      </c>
      <c r="F9" s="243">
        <v>725</v>
      </c>
      <c r="G9" s="243">
        <v>643</v>
      </c>
      <c r="H9" s="243">
        <v>252963</v>
      </c>
      <c r="I9" s="243">
        <v>599</v>
      </c>
      <c r="J9" s="243">
        <v>756</v>
      </c>
      <c r="K9" s="243">
        <v>643</v>
      </c>
      <c r="L9" s="243">
        <v>1698241</v>
      </c>
      <c r="M9" s="243">
        <v>608</v>
      </c>
      <c r="N9" s="243">
        <v>767</v>
      </c>
      <c r="O9" s="243">
        <v>689</v>
      </c>
      <c r="P9" s="243">
        <v>1134277</v>
      </c>
      <c r="Q9" s="243">
        <v>698</v>
      </c>
      <c r="R9" s="243">
        <v>998</v>
      </c>
      <c r="S9" s="243">
        <v>784</v>
      </c>
      <c r="T9" s="243">
        <v>382904</v>
      </c>
      <c r="U9" s="243">
        <v>557</v>
      </c>
      <c r="V9" s="243">
        <v>698</v>
      </c>
      <c r="W9" s="243">
        <v>630</v>
      </c>
      <c r="X9" s="355">
        <v>584062</v>
      </c>
      <c r="Z9" s="139"/>
      <c r="AA9" s="34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135"/>
      <c r="AX9" s="135"/>
      <c r="AY9" s="135"/>
      <c r="AZ9" s="135"/>
    </row>
    <row r="10" spans="2:52" ht="12" customHeight="1" x14ac:dyDescent="0.15">
      <c r="B10" s="158"/>
      <c r="C10" s="341">
        <v>23</v>
      </c>
      <c r="D10" s="156"/>
      <c r="E10" s="159">
        <v>570</v>
      </c>
      <c r="F10" s="159">
        <v>690.5</v>
      </c>
      <c r="G10" s="159">
        <v>613.36372261486486</v>
      </c>
      <c r="H10" s="159">
        <v>319403.7</v>
      </c>
      <c r="I10" s="159">
        <v>550</v>
      </c>
      <c r="J10" s="159">
        <v>720</v>
      </c>
      <c r="K10" s="160">
        <v>606.53796834207037</v>
      </c>
      <c r="L10" s="159">
        <v>2013183.9</v>
      </c>
      <c r="M10" s="159">
        <v>580</v>
      </c>
      <c r="N10" s="159">
        <v>750</v>
      </c>
      <c r="O10" s="160">
        <v>650.36998092666477</v>
      </c>
      <c r="P10" s="159">
        <v>1490454.5999999996</v>
      </c>
      <c r="Q10" s="159">
        <v>650</v>
      </c>
      <c r="R10" s="159">
        <v>950</v>
      </c>
      <c r="S10" s="160">
        <v>700.28407590644429</v>
      </c>
      <c r="T10" s="159">
        <v>333918.6999999999</v>
      </c>
      <c r="U10" s="159">
        <v>540</v>
      </c>
      <c r="V10" s="159">
        <v>655</v>
      </c>
      <c r="W10" s="159">
        <v>600.60217827078782</v>
      </c>
      <c r="X10" s="160">
        <v>782112.90000000014</v>
      </c>
      <c r="Z10" s="139"/>
      <c r="AA10" s="341"/>
      <c r="AB10" s="135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135"/>
      <c r="AX10" s="135"/>
      <c r="AY10" s="135"/>
      <c r="AZ10" s="135"/>
    </row>
    <row r="11" spans="2:52" ht="12" customHeight="1" x14ac:dyDescent="0.15">
      <c r="B11" s="291"/>
      <c r="C11" s="314">
        <v>24</v>
      </c>
      <c r="D11" s="161"/>
      <c r="E11" s="162">
        <v>598.5</v>
      </c>
      <c r="F11" s="162">
        <v>696.8850000000001</v>
      </c>
      <c r="G11" s="162">
        <v>605.13858535870634</v>
      </c>
      <c r="H11" s="162">
        <v>585445.80000000005</v>
      </c>
      <c r="I11" s="162">
        <v>577.5</v>
      </c>
      <c r="J11" s="162">
        <v>703.5</v>
      </c>
      <c r="K11" s="162">
        <v>599.50883113017198</v>
      </c>
      <c r="L11" s="162">
        <v>2784363.3</v>
      </c>
      <c r="M11" s="162">
        <v>577.08000000000004</v>
      </c>
      <c r="N11" s="162">
        <v>735</v>
      </c>
      <c r="O11" s="162">
        <v>616.26372399167678</v>
      </c>
      <c r="P11" s="162">
        <v>2220255.4</v>
      </c>
      <c r="Q11" s="162">
        <v>661.5</v>
      </c>
      <c r="R11" s="162">
        <v>840</v>
      </c>
      <c r="S11" s="162">
        <v>690.0688964287516</v>
      </c>
      <c r="T11" s="162">
        <v>505946.1</v>
      </c>
      <c r="U11" s="162">
        <v>577.5</v>
      </c>
      <c r="V11" s="162">
        <v>735</v>
      </c>
      <c r="W11" s="162">
        <v>601.26371795313764</v>
      </c>
      <c r="X11" s="163">
        <v>912850.60000000009</v>
      </c>
      <c r="Z11" s="139"/>
      <c r="AA11" s="341"/>
      <c r="AB11" s="13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5"/>
      <c r="AX11" s="135"/>
      <c r="AY11" s="135"/>
      <c r="AZ11" s="135"/>
    </row>
    <row r="12" spans="2:52" ht="12" customHeight="1" x14ac:dyDescent="0.15">
      <c r="B12" s="158"/>
      <c r="C12" s="341">
        <v>6</v>
      </c>
      <c r="D12" s="156"/>
      <c r="E12" s="243">
        <v>556.5</v>
      </c>
      <c r="F12" s="243">
        <v>714</v>
      </c>
      <c r="G12" s="243">
        <v>622.47845527255572</v>
      </c>
      <c r="H12" s="243">
        <v>57949.2</v>
      </c>
      <c r="I12" s="243">
        <v>567</v>
      </c>
      <c r="J12" s="243">
        <v>787.5</v>
      </c>
      <c r="K12" s="243">
        <v>621.01486299685416</v>
      </c>
      <c r="L12" s="243">
        <v>247628.6</v>
      </c>
      <c r="M12" s="243">
        <v>609</v>
      </c>
      <c r="N12" s="243">
        <v>787.5</v>
      </c>
      <c r="O12" s="243">
        <v>650.34761721227812</v>
      </c>
      <c r="P12" s="243">
        <v>145204.9</v>
      </c>
      <c r="Q12" s="243">
        <v>682.5</v>
      </c>
      <c r="R12" s="243">
        <v>892.5</v>
      </c>
      <c r="S12" s="243">
        <v>735.90846976467424</v>
      </c>
      <c r="T12" s="243">
        <v>24097.5</v>
      </c>
      <c r="U12" s="243">
        <v>577.5</v>
      </c>
      <c r="V12" s="243">
        <v>714</v>
      </c>
      <c r="W12" s="243">
        <v>656.29396608384832</v>
      </c>
      <c r="X12" s="355">
        <v>126100.20000000001</v>
      </c>
      <c r="Z12" s="139"/>
      <c r="AA12" s="341"/>
      <c r="AB12" s="135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135"/>
      <c r="AX12" s="135"/>
      <c r="AY12" s="135"/>
      <c r="AZ12" s="135"/>
    </row>
    <row r="13" spans="2:52" ht="12" customHeight="1" x14ac:dyDescent="0.15">
      <c r="B13" s="158"/>
      <c r="C13" s="341">
        <v>7</v>
      </c>
      <c r="D13" s="156"/>
      <c r="E13" s="243">
        <v>567</v>
      </c>
      <c r="F13" s="243">
        <v>756</v>
      </c>
      <c r="G13" s="243">
        <v>621.99962557761523</v>
      </c>
      <c r="H13" s="243">
        <v>85778.7</v>
      </c>
      <c r="I13" s="243">
        <v>588</v>
      </c>
      <c r="J13" s="243">
        <v>787.5</v>
      </c>
      <c r="K13" s="243">
        <v>623.57691366296785</v>
      </c>
      <c r="L13" s="243">
        <v>324250.5</v>
      </c>
      <c r="M13" s="243">
        <v>640.5</v>
      </c>
      <c r="N13" s="243">
        <v>840</v>
      </c>
      <c r="O13" s="243">
        <v>686.90041245466898</v>
      </c>
      <c r="P13" s="243">
        <v>162158.6</v>
      </c>
      <c r="Q13" s="243">
        <v>714</v>
      </c>
      <c r="R13" s="243">
        <v>955.5</v>
      </c>
      <c r="S13" s="243">
        <v>778.49705114105063</v>
      </c>
      <c r="T13" s="243">
        <v>29215.699999999997</v>
      </c>
      <c r="U13" s="243">
        <v>577.5</v>
      </c>
      <c r="V13" s="243">
        <v>787.5</v>
      </c>
      <c r="W13" s="243">
        <v>672.06579177157403</v>
      </c>
      <c r="X13" s="355">
        <v>130962.5</v>
      </c>
      <c r="Z13" s="139"/>
      <c r="AA13" s="341"/>
      <c r="AB13" s="135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135"/>
      <c r="AX13" s="135"/>
      <c r="AY13" s="135"/>
      <c r="AZ13" s="135"/>
    </row>
    <row r="14" spans="2:52" ht="12" customHeight="1" x14ac:dyDescent="0.15">
      <c r="B14" s="158"/>
      <c r="C14" s="341">
        <v>8</v>
      </c>
      <c r="D14" s="156"/>
      <c r="E14" s="243">
        <v>651</v>
      </c>
      <c r="F14" s="243">
        <v>756</v>
      </c>
      <c r="G14" s="243">
        <v>665.69585942056665</v>
      </c>
      <c r="H14" s="243">
        <v>86790.1</v>
      </c>
      <c r="I14" s="355">
        <v>588</v>
      </c>
      <c r="J14" s="243">
        <v>745.5</v>
      </c>
      <c r="K14" s="243">
        <v>635.48594954894224</v>
      </c>
      <c r="L14" s="243">
        <v>285755.2</v>
      </c>
      <c r="M14" s="243">
        <v>672</v>
      </c>
      <c r="N14" s="243">
        <v>840</v>
      </c>
      <c r="O14" s="243">
        <v>726.1819636669087</v>
      </c>
      <c r="P14" s="243">
        <v>132983.5</v>
      </c>
      <c r="Q14" s="243">
        <v>735</v>
      </c>
      <c r="R14" s="243">
        <v>945</v>
      </c>
      <c r="S14" s="243">
        <v>823.87496450712194</v>
      </c>
      <c r="T14" s="243">
        <v>14394.7</v>
      </c>
      <c r="U14" s="243">
        <v>640.5</v>
      </c>
      <c r="V14" s="243">
        <v>808.5</v>
      </c>
      <c r="W14" s="243">
        <v>685.46634246039253</v>
      </c>
      <c r="X14" s="355">
        <v>78038</v>
      </c>
      <c r="Z14" s="139"/>
      <c r="AA14" s="341"/>
      <c r="AB14" s="135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135"/>
      <c r="AX14" s="135"/>
      <c r="AY14" s="135"/>
      <c r="AZ14" s="135"/>
    </row>
    <row r="15" spans="2:52" ht="12" customHeight="1" x14ac:dyDescent="0.15">
      <c r="B15" s="158"/>
      <c r="C15" s="341">
        <v>9</v>
      </c>
      <c r="D15" s="156"/>
      <c r="E15" s="243">
        <v>619.5</v>
      </c>
      <c r="F15" s="243">
        <v>766.5</v>
      </c>
      <c r="G15" s="243">
        <v>663.67502808518077</v>
      </c>
      <c r="H15" s="243">
        <v>99979.700000000012</v>
      </c>
      <c r="I15" s="243">
        <v>598.5</v>
      </c>
      <c r="J15" s="243">
        <v>714</v>
      </c>
      <c r="K15" s="243">
        <v>638.43171376647058</v>
      </c>
      <c r="L15" s="243">
        <v>251782.40000000002</v>
      </c>
      <c r="M15" s="243">
        <v>755.47500000000002</v>
      </c>
      <c r="N15" s="243">
        <v>840</v>
      </c>
      <c r="O15" s="243">
        <v>778.0976497487984</v>
      </c>
      <c r="P15" s="243">
        <v>113073.9</v>
      </c>
      <c r="Q15" s="243">
        <v>819</v>
      </c>
      <c r="R15" s="243">
        <v>945</v>
      </c>
      <c r="S15" s="243">
        <v>879.01189630681836</v>
      </c>
      <c r="T15" s="243">
        <v>17319.5</v>
      </c>
      <c r="U15" s="243">
        <v>651</v>
      </c>
      <c r="V15" s="243">
        <v>787.5</v>
      </c>
      <c r="W15" s="243">
        <v>722.02366806801581</v>
      </c>
      <c r="X15" s="355">
        <v>105900.1</v>
      </c>
      <c r="Z15" s="139"/>
      <c r="AA15" s="341"/>
      <c r="AB15" s="135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135"/>
      <c r="AX15" s="135"/>
      <c r="AY15" s="135"/>
      <c r="AZ15" s="135"/>
    </row>
    <row r="16" spans="2:52" ht="12" customHeight="1" x14ac:dyDescent="0.15">
      <c r="B16" s="158"/>
      <c r="C16" s="341">
        <v>10</v>
      </c>
      <c r="D16" s="156"/>
      <c r="E16" s="243">
        <v>619.5</v>
      </c>
      <c r="F16" s="243">
        <v>726.07500000000005</v>
      </c>
      <c r="G16" s="243">
        <v>662.00544959128104</v>
      </c>
      <c r="H16" s="243">
        <v>96344.2</v>
      </c>
      <c r="I16" s="243">
        <v>588</v>
      </c>
      <c r="J16" s="243">
        <v>714</v>
      </c>
      <c r="K16" s="243">
        <v>635.64049886036844</v>
      </c>
      <c r="L16" s="243">
        <v>353957.6</v>
      </c>
      <c r="M16" s="243">
        <v>714</v>
      </c>
      <c r="N16" s="243">
        <v>840</v>
      </c>
      <c r="O16" s="243">
        <v>755.15974345108157</v>
      </c>
      <c r="P16" s="243">
        <v>87318.8</v>
      </c>
      <c r="Q16" s="243">
        <v>787.5</v>
      </c>
      <c r="R16" s="243">
        <v>945</v>
      </c>
      <c r="S16" s="243">
        <v>837.93742861222154</v>
      </c>
      <c r="T16" s="243">
        <v>21659.200000000001</v>
      </c>
      <c r="U16" s="243">
        <v>672</v>
      </c>
      <c r="V16" s="243">
        <v>787.5</v>
      </c>
      <c r="W16" s="243">
        <v>722.04758211949786</v>
      </c>
      <c r="X16" s="355">
        <v>125029</v>
      </c>
      <c r="Z16" s="139"/>
      <c r="AA16" s="341"/>
      <c r="AB16" s="135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135"/>
      <c r="AX16" s="135"/>
      <c r="AY16" s="135"/>
      <c r="AZ16" s="135"/>
    </row>
    <row r="17" spans="2:52" ht="12" customHeight="1" x14ac:dyDescent="0.15">
      <c r="B17" s="158"/>
      <c r="C17" s="341">
        <v>11</v>
      </c>
      <c r="D17" s="156"/>
      <c r="E17" s="243">
        <v>619.5</v>
      </c>
      <c r="F17" s="243">
        <v>756</v>
      </c>
      <c r="G17" s="243">
        <v>664.54344790707398</v>
      </c>
      <c r="H17" s="355">
        <v>68288.899999999994</v>
      </c>
      <c r="I17" s="243">
        <v>567</v>
      </c>
      <c r="J17" s="243">
        <v>798</v>
      </c>
      <c r="K17" s="355">
        <v>635.95439887001646</v>
      </c>
      <c r="L17" s="243">
        <v>315449.7</v>
      </c>
      <c r="M17" s="243">
        <v>714</v>
      </c>
      <c r="N17" s="243">
        <v>920.0100000000001</v>
      </c>
      <c r="O17" s="243">
        <v>756.45973287479887</v>
      </c>
      <c r="P17" s="243">
        <v>90796.2</v>
      </c>
      <c r="Q17" s="243">
        <v>735</v>
      </c>
      <c r="R17" s="243">
        <v>1029</v>
      </c>
      <c r="S17" s="243">
        <v>837.28904228134763</v>
      </c>
      <c r="T17" s="243">
        <v>19361.699999999997</v>
      </c>
      <c r="U17" s="243">
        <v>672</v>
      </c>
      <c r="V17" s="243">
        <v>798</v>
      </c>
      <c r="W17" s="243">
        <v>729.15653528410542</v>
      </c>
      <c r="X17" s="355">
        <v>86665.2</v>
      </c>
      <c r="Z17" s="139"/>
      <c r="AA17" s="341"/>
      <c r="AB17" s="135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135"/>
      <c r="AX17" s="135"/>
      <c r="AY17" s="135"/>
      <c r="AZ17" s="135"/>
    </row>
    <row r="18" spans="2:52" ht="12" customHeight="1" x14ac:dyDescent="0.15">
      <c r="B18" s="158"/>
      <c r="C18" s="341">
        <v>12</v>
      </c>
      <c r="D18" s="156"/>
      <c r="E18" s="243">
        <v>630</v>
      </c>
      <c r="F18" s="243">
        <v>725.97</v>
      </c>
      <c r="G18" s="243">
        <v>659.56877393019533</v>
      </c>
      <c r="H18" s="243">
        <v>62145.8</v>
      </c>
      <c r="I18" s="243">
        <v>567</v>
      </c>
      <c r="J18" s="243">
        <v>787.5</v>
      </c>
      <c r="K18" s="243">
        <v>625.03171934997818</v>
      </c>
      <c r="L18" s="243">
        <v>343463.80000000005</v>
      </c>
      <c r="M18" s="243">
        <v>713.47500000000002</v>
      </c>
      <c r="N18" s="243">
        <v>892.5</v>
      </c>
      <c r="O18" s="243">
        <v>765.83476162911666</v>
      </c>
      <c r="P18" s="243">
        <v>91415.7</v>
      </c>
      <c r="Q18" s="243">
        <v>735</v>
      </c>
      <c r="R18" s="243">
        <v>976.5</v>
      </c>
      <c r="S18" s="243">
        <v>800.95457044133843</v>
      </c>
      <c r="T18" s="243">
        <v>29928.6</v>
      </c>
      <c r="U18" s="243">
        <v>672</v>
      </c>
      <c r="V18" s="243">
        <v>798</v>
      </c>
      <c r="W18" s="243">
        <v>743.79204266362422</v>
      </c>
      <c r="X18" s="355">
        <v>78318.899999999994</v>
      </c>
      <c r="Z18" s="139"/>
      <c r="AA18" s="341"/>
      <c r="AB18" s="135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135"/>
      <c r="AX18" s="135"/>
      <c r="AY18" s="135"/>
      <c r="AZ18" s="135"/>
    </row>
    <row r="19" spans="2:52" ht="12" customHeight="1" x14ac:dyDescent="0.15">
      <c r="B19" s="158" t="s">
        <v>264</v>
      </c>
      <c r="C19" s="341">
        <v>1</v>
      </c>
      <c r="D19" s="156"/>
      <c r="E19" s="243">
        <v>619.5</v>
      </c>
      <c r="F19" s="243">
        <v>756</v>
      </c>
      <c r="G19" s="243">
        <v>659.8346046156455</v>
      </c>
      <c r="H19" s="243">
        <v>72251.600000000006</v>
      </c>
      <c r="I19" s="243">
        <v>567</v>
      </c>
      <c r="J19" s="243">
        <v>777</v>
      </c>
      <c r="K19" s="243">
        <v>626.41842503127702</v>
      </c>
      <c r="L19" s="355">
        <v>299159.5</v>
      </c>
      <c r="M19" s="243">
        <v>787.5</v>
      </c>
      <c r="N19" s="243">
        <v>976.5</v>
      </c>
      <c r="O19" s="243">
        <v>871.04074467626856</v>
      </c>
      <c r="P19" s="243">
        <v>80457.399999999994</v>
      </c>
      <c r="Q19" s="243">
        <v>840</v>
      </c>
      <c r="R19" s="243">
        <v>978.39</v>
      </c>
      <c r="S19" s="243">
        <v>872.87360872816873</v>
      </c>
      <c r="T19" s="243">
        <v>19747.5</v>
      </c>
      <c r="U19" s="353">
        <v>672</v>
      </c>
      <c r="V19" s="355">
        <v>903</v>
      </c>
      <c r="W19" s="243">
        <v>769.82965988960166</v>
      </c>
      <c r="X19" s="355">
        <v>62643.600000000006</v>
      </c>
      <c r="Z19" s="139"/>
      <c r="AA19" s="341"/>
      <c r="AB19" s="135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135"/>
      <c r="AX19" s="135"/>
      <c r="AY19" s="135"/>
      <c r="AZ19" s="135"/>
    </row>
    <row r="20" spans="2:52" ht="12" customHeight="1" x14ac:dyDescent="0.15">
      <c r="B20" s="291"/>
      <c r="C20" s="314">
        <v>2</v>
      </c>
      <c r="D20" s="161"/>
      <c r="E20" s="356">
        <v>619.08000000000004</v>
      </c>
      <c r="F20" s="356">
        <v>756</v>
      </c>
      <c r="G20" s="356">
        <v>660.00398386443965</v>
      </c>
      <c r="H20" s="356">
        <v>74368.5</v>
      </c>
      <c r="I20" s="356">
        <v>568.05000000000007</v>
      </c>
      <c r="J20" s="356">
        <v>777</v>
      </c>
      <c r="K20" s="356">
        <v>626.8398702358088</v>
      </c>
      <c r="L20" s="356">
        <v>329103.40000000002</v>
      </c>
      <c r="M20" s="356">
        <v>682.5</v>
      </c>
      <c r="N20" s="356">
        <v>976.5</v>
      </c>
      <c r="O20" s="356">
        <v>804.1489406871143</v>
      </c>
      <c r="P20" s="356">
        <v>107298.5</v>
      </c>
      <c r="Q20" s="356">
        <v>787.5</v>
      </c>
      <c r="R20" s="356">
        <v>959.49</v>
      </c>
      <c r="S20" s="356">
        <v>856.20477202439554</v>
      </c>
      <c r="T20" s="356">
        <v>21426.400000000001</v>
      </c>
      <c r="U20" s="356">
        <v>672</v>
      </c>
      <c r="V20" s="356">
        <v>897.75</v>
      </c>
      <c r="W20" s="356">
        <v>775.48520690893895</v>
      </c>
      <c r="X20" s="357">
        <v>53045.899999999994</v>
      </c>
      <c r="Z20" s="139"/>
      <c r="AA20" s="341"/>
      <c r="AB20" s="135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135"/>
      <c r="AX20" s="135"/>
      <c r="AY20" s="135"/>
      <c r="AZ20" s="135"/>
    </row>
    <row r="21" spans="2:52" ht="12" customHeight="1" x14ac:dyDescent="0.15">
      <c r="B21" s="496"/>
      <c r="C21" s="497"/>
      <c r="D21" s="395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Z21" s="139"/>
      <c r="AA21" s="341"/>
      <c r="AB21" s="135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135"/>
      <c r="AX21" s="135"/>
      <c r="AY21" s="135"/>
      <c r="AZ21" s="135"/>
    </row>
    <row r="22" spans="2:52" ht="12" customHeight="1" x14ac:dyDescent="0.15">
      <c r="B22" s="517"/>
      <c r="C22" s="518"/>
      <c r="D22" s="39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Z22" s="139"/>
      <c r="AA22" s="341"/>
      <c r="AB22" s="135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135"/>
      <c r="AX22" s="135"/>
      <c r="AY22" s="135"/>
      <c r="AZ22" s="135"/>
    </row>
    <row r="23" spans="2:52" ht="12" customHeight="1" x14ac:dyDescent="0.15">
      <c r="B23" s="498">
        <v>41673</v>
      </c>
      <c r="C23" s="499"/>
      <c r="D23" s="399">
        <v>41684</v>
      </c>
      <c r="E23" s="243">
        <v>619.08000000000004</v>
      </c>
      <c r="F23" s="243">
        <v>756</v>
      </c>
      <c r="G23" s="243">
        <v>657.55308716833588</v>
      </c>
      <c r="H23" s="243">
        <v>33640.5</v>
      </c>
      <c r="I23" s="243">
        <v>568.05000000000007</v>
      </c>
      <c r="J23" s="243">
        <v>777</v>
      </c>
      <c r="K23" s="243">
        <v>621.9937717180311</v>
      </c>
      <c r="L23" s="243">
        <v>160448.6</v>
      </c>
      <c r="M23" s="243">
        <v>787.5</v>
      </c>
      <c r="N23" s="243">
        <v>976.5</v>
      </c>
      <c r="O23" s="243">
        <v>856.69415389104699</v>
      </c>
      <c r="P23" s="243">
        <v>43255</v>
      </c>
      <c r="Q23" s="243">
        <v>819</v>
      </c>
      <c r="R23" s="243">
        <v>955.5</v>
      </c>
      <c r="S23" s="243">
        <v>851.70052331113197</v>
      </c>
      <c r="T23" s="243">
        <v>11129.9</v>
      </c>
      <c r="U23" s="243">
        <v>672</v>
      </c>
      <c r="V23" s="243">
        <v>897.75</v>
      </c>
      <c r="W23" s="243">
        <v>786.50097532571499</v>
      </c>
      <c r="X23" s="243">
        <v>21038.3</v>
      </c>
      <c r="Z23" s="139"/>
      <c r="AA23" s="341"/>
      <c r="AB23" s="135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135"/>
      <c r="AX23" s="135"/>
      <c r="AY23" s="135"/>
      <c r="AZ23" s="135"/>
    </row>
    <row r="24" spans="2:52" ht="12" customHeight="1" x14ac:dyDescent="0.15">
      <c r="B24" s="498">
        <v>41687</v>
      </c>
      <c r="C24" s="499"/>
      <c r="D24" s="399">
        <v>41698</v>
      </c>
      <c r="E24" s="243">
        <v>619.5</v>
      </c>
      <c r="F24" s="243">
        <v>713.58</v>
      </c>
      <c r="G24" s="243">
        <v>661.89106759073695</v>
      </c>
      <c r="H24" s="243">
        <v>40728</v>
      </c>
      <c r="I24" s="243">
        <v>568.05000000000007</v>
      </c>
      <c r="J24" s="243">
        <v>766.5</v>
      </c>
      <c r="K24" s="243">
        <v>631.04350810502967</v>
      </c>
      <c r="L24" s="243">
        <v>168654.8</v>
      </c>
      <c r="M24" s="243">
        <v>682.5</v>
      </c>
      <c r="N24" s="243">
        <v>961.80000000000007</v>
      </c>
      <c r="O24" s="243">
        <v>789.8649762639883</v>
      </c>
      <c r="P24" s="243">
        <v>64043.5</v>
      </c>
      <c r="Q24" s="243">
        <v>787.5</v>
      </c>
      <c r="R24" s="243">
        <v>959.49</v>
      </c>
      <c r="S24" s="243">
        <v>860.86369547643324</v>
      </c>
      <c r="T24" s="243">
        <v>10296.5</v>
      </c>
      <c r="U24" s="243">
        <v>672</v>
      </c>
      <c r="V24" s="243">
        <v>892.5</v>
      </c>
      <c r="W24" s="243">
        <v>768.00129556737966</v>
      </c>
      <c r="X24" s="243">
        <v>32007.599999999999</v>
      </c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500"/>
      <c r="C25" s="501"/>
      <c r="D25" s="404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57"/>
      <c r="C26" s="519" t="s">
        <v>258</v>
      </c>
      <c r="D26" s="520"/>
      <c r="E26" s="155" t="s">
        <v>348</v>
      </c>
      <c r="F26" s="342"/>
      <c r="G26" s="342"/>
      <c r="H26" s="521"/>
      <c r="I26" s="155" t="s">
        <v>349</v>
      </c>
      <c r="J26" s="342"/>
      <c r="K26" s="342"/>
      <c r="L26" s="521"/>
      <c r="M26" s="155" t="s">
        <v>350</v>
      </c>
      <c r="N26" s="342"/>
      <c r="O26" s="342"/>
      <c r="P26" s="521"/>
      <c r="Q26" s="155" t="s">
        <v>351</v>
      </c>
      <c r="R26" s="342"/>
      <c r="S26" s="342"/>
      <c r="T26" s="521"/>
      <c r="U26" s="155" t="s">
        <v>352</v>
      </c>
      <c r="V26" s="342"/>
      <c r="W26" s="342"/>
      <c r="X26" s="521"/>
      <c r="Z26" s="135"/>
      <c r="AA26" s="490"/>
      <c r="AB26" s="490"/>
      <c r="AC26" s="135"/>
      <c r="AD26" s="342"/>
      <c r="AE26" s="342"/>
      <c r="AF26" s="342"/>
      <c r="AG26" s="135"/>
      <c r="AH26" s="342"/>
      <c r="AI26" s="342"/>
      <c r="AJ26" s="342"/>
      <c r="AK26" s="135"/>
      <c r="AL26" s="342"/>
      <c r="AM26" s="342"/>
      <c r="AN26" s="342"/>
      <c r="AO26" s="135"/>
      <c r="AP26" s="342"/>
      <c r="AQ26" s="342"/>
      <c r="AR26" s="342"/>
      <c r="AS26" s="135"/>
      <c r="AT26" s="342"/>
      <c r="AU26" s="342"/>
      <c r="AV26" s="342"/>
      <c r="AW26" s="135"/>
      <c r="AX26" s="135"/>
      <c r="AY26" s="135"/>
      <c r="AZ26" s="135"/>
    </row>
    <row r="27" spans="2:52" ht="12" customHeight="1" x14ac:dyDescent="0.15">
      <c r="B27" s="157"/>
      <c r="C27" s="150"/>
      <c r="D27" s="161"/>
      <c r="E27" s="150"/>
      <c r="F27" s="491"/>
      <c r="G27" s="491"/>
      <c r="H27" s="492"/>
      <c r="I27" s="150"/>
      <c r="J27" s="491"/>
      <c r="K27" s="491"/>
      <c r="L27" s="492"/>
      <c r="M27" s="150"/>
      <c r="N27" s="491"/>
      <c r="O27" s="491"/>
      <c r="P27" s="492"/>
      <c r="Q27" s="150"/>
      <c r="R27" s="491"/>
      <c r="S27" s="491"/>
      <c r="T27" s="492"/>
      <c r="U27" s="150"/>
      <c r="V27" s="491"/>
      <c r="W27" s="491"/>
      <c r="X27" s="492"/>
      <c r="Z27" s="135"/>
      <c r="AA27" s="135"/>
      <c r="AB27" s="135"/>
      <c r="AC27" s="135"/>
      <c r="AD27" s="342"/>
      <c r="AE27" s="342"/>
      <c r="AF27" s="342"/>
      <c r="AG27" s="135"/>
      <c r="AH27" s="342"/>
      <c r="AI27" s="342"/>
      <c r="AJ27" s="342"/>
      <c r="AK27" s="135"/>
      <c r="AL27" s="342"/>
      <c r="AM27" s="342"/>
      <c r="AN27" s="342"/>
      <c r="AO27" s="135"/>
      <c r="AP27" s="342"/>
      <c r="AQ27" s="342"/>
      <c r="AR27" s="342"/>
      <c r="AS27" s="135"/>
      <c r="AT27" s="342"/>
      <c r="AU27" s="342"/>
      <c r="AV27" s="342"/>
      <c r="AW27" s="135"/>
      <c r="AX27" s="135"/>
      <c r="AY27" s="135"/>
      <c r="AZ27" s="135"/>
    </row>
    <row r="28" spans="2:52" ht="12" customHeight="1" x14ac:dyDescent="0.15">
      <c r="B28" s="350" t="s">
        <v>311</v>
      </c>
      <c r="C28" s="351"/>
      <c r="D28" s="352"/>
      <c r="E28" s="375" t="s">
        <v>275</v>
      </c>
      <c r="F28" s="375" t="s">
        <v>171</v>
      </c>
      <c r="G28" s="375" t="s">
        <v>276</v>
      </c>
      <c r="H28" s="375" t="s">
        <v>99</v>
      </c>
      <c r="I28" s="375" t="s">
        <v>275</v>
      </c>
      <c r="J28" s="375" t="s">
        <v>171</v>
      </c>
      <c r="K28" s="375" t="s">
        <v>276</v>
      </c>
      <c r="L28" s="375" t="s">
        <v>99</v>
      </c>
      <c r="M28" s="375" t="s">
        <v>275</v>
      </c>
      <c r="N28" s="375" t="s">
        <v>171</v>
      </c>
      <c r="O28" s="375" t="s">
        <v>276</v>
      </c>
      <c r="P28" s="375" t="s">
        <v>99</v>
      </c>
      <c r="Q28" s="375" t="s">
        <v>275</v>
      </c>
      <c r="R28" s="375" t="s">
        <v>171</v>
      </c>
      <c r="S28" s="375" t="s">
        <v>276</v>
      </c>
      <c r="T28" s="375" t="s">
        <v>99</v>
      </c>
      <c r="U28" s="375" t="s">
        <v>275</v>
      </c>
      <c r="V28" s="375" t="s">
        <v>171</v>
      </c>
      <c r="W28" s="375" t="s">
        <v>276</v>
      </c>
      <c r="X28" s="375" t="s">
        <v>99</v>
      </c>
      <c r="Z28" s="373"/>
      <c r="AA28" s="373"/>
      <c r="AB28" s="373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1"/>
      <c r="E29" s="377"/>
      <c r="F29" s="377"/>
      <c r="G29" s="377" t="s">
        <v>277</v>
      </c>
      <c r="H29" s="377"/>
      <c r="I29" s="377"/>
      <c r="J29" s="377"/>
      <c r="K29" s="377" t="s">
        <v>277</v>
      </c>
      <c r="L29" s="377"/>
      <c r="M29" s="377"/>
      <c r="N29" s="377"/>
      <c r="O29" s="377" t="s">
        <v>277</v>
      </c>
      <c r="P29" s="377"/>
      <c r="Q29" s="377"/>
      <c r="R29" s="377"/>
      <c r="S29" s="377" t="s">
        <v>277</v>
      </c>
      <c r="T29" s="377"/>
      <c r="U29" s="377"/>
      <c r="V29" s="377"/>
      <c r="W29" s="377" t="s">
        <v>277</v>
      </c>
      <c r="X29" s="377"/>
      <c r="Z29" s="135"/>
      <c r="AA29" s="135"/>
      <c r="AB29" s="135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135"/>
      <c r="AX29" s="135"/>
      <c r="AY29" s="135"/>
      <c r="AZ29" s="135"/>
    </row>
    <row r="30" spans="2:52" ht="12" customHeight="1" x14ac:dyDescent="0.15">
      <c r="B30" s="158" t="s">
        <v>262</v>
      </c>
      <c r="C30" s="341">
        <v>22</v>
      </c>
      <c r="D30" s="156" t="s">
        <v>263</v>
      </c>
      <c r="E30" s="243">
        <v>609</v>
      </c>
      <c r="F30" s="243">
        <v>773</v>
      </c>
      <c r="G30" s="243">
        <v>657</v>
      </c>
      <c r="H30" s="243">
        <v>290686</v>
      </c>
      <c r="I30" s="243">
        <v>630</v>
      </c>
      <c r="J30" s="243">
        <v>788</v>
      </c>
      <c r="K30" s="243">
        <v>719</v>
      </c>
      <c r="L30" s="243">
        <v>1396721</v>
      </c>
      <c r="M30" s="243">
        <v>840</v>
      </c>
      <c r="N30" s="243">
        <v>1050</v>
      </c>
      <c r="O30" s="243">
        <v>908</v>
      </c>
      <c r="P30" s="243">
        <v>176342</v>
      </c>
      <c r="Q30" s="243">
        <v>441</v>
      </c>
      <c r="R30" s="243">
        <v>620</v>
      </c>
      <c r="S30" s="243">
        <v>521</v>
      </c>
      <c r="T30" s="243">
        <v>538530</v>
      </c>
      <c r="U30" s="243">
        <v>507</v>
      </c>
      <c r="V30" s="243">
        <v>601</v>
      </c>
      <c r="W30" s="243">
        <v>561</v>
      </c>
      <c r="X30" s="355">
        <v>354746</v>
      </c>
      <c r="Z30" s="139"/>
      <c r="AA30" s="341"/>
      <c r="AB30" s="135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135"/>
      <c r="AX30" s="135"/>
      <c r="AY30" s="135"/>
      <c r="AZ30" s="135"/>
    </row>
    <row r="31" spans="2:52" ht="12" customHeight="1" x14ac:dyDescent="0.15">
      <c r="B31" s="158"/>
      <c r="C31" s="341">
        <v>23</v>
      </c>
      <c r="D31" s="156"/>
      <c r="E31" s="159">
        <v>598.5</v>
      </c>
      <c r="F31" s="159">
        <v>725.02499999999998</v>
      </c>
      <c r="G31" s="159">
        <v>644.03190874560812</v>
      </c>
      <c r="H31" s="159">
        <v>361038.50000000006</v>
      </c>
      <c r="I31" s="159">
        <v>577.5</v>
      </c>
      <c r="J31" s="159">
        <v>756</v>
      </c>
      <c r="K31" s="159">
        <v>636.86486675917388</v>
      </c>
      <c r="L31" s="159">
        <v>1911631.9</v>
      </c>
      <c r="M31" s="159">
        <v>609</v>
      </c>
      <c r="N31" s="159">
        <v>787.5</v>
      </c>
      <c r="O31" s="159">
        <v>682.88847997299808</v>
      </c>
      <c r="P31" s="159">
        <v>200673.1</v>
      </c>
      <c r="Q31" s="159">
        <v>682.5</v>
      </c>
      <c r="R31" s="159">
        <v>997.5</v>
      </c>
      <c r="S31" s="159">
        <v>735.29827970176655</v>
      </c>
      <c r="T31" s="159">
        <v>495699.1</v>
      </c>
      <c r="U31" s="159">
        <v>567</v>
      </c>
      <c r="V31" s="159">
        <v>687.75</v>
      </c>
      <c r="W31" s="159">
        <v>630.6322871843272</v>
      </c>
      <c r="X31" s="160">
        <v>82064.899999999994</v>
      </c>
      <c r="Z31" s="139"/>
      <c r="AA31" s="341"/>
      <c r="AB31" s="135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135"/>
      <c r="AX31" s="135"/>
      <c r="AY31" s="135"/>
      <c r="AZ31" s="135"/>
    </row>
    <row r="32" spans="2:52" ht="12" customHeight="1" x14ac:dyDescent="0.15">
      <c r="B32" s="291"/>
      <c r="C32" s="314">
        <v>24</v>
      </c>
      <c r="D32" s="161"/>
      <c r="E32" s="162">
        <v>597.97500000000002</v>
      </c>
      <c r="F32" s="162">
        <v>739.93500000000006</v>
      </c>
      <c r="G32" s="162">
        <v>617.90731665587157</v>
      </c>
      <c r="H32" s="162">
        <v>773418.8</v>
      </c>
      <c r="I32" s="162">
        <v>525</v>
      </c>
      <c r="J32" s="162">
        <v>819</v>
      </c>
      <c r="K32" s="162">
        <v>670.69489523610821</v>
      </c>
      <c r="L32" s="162">
        <v>2211408.9000000004</v>
      </c>
      <c r="M32" s="162">
        <v>703.5</v>
      </c>
      <c r="N32" s="162">
        <v>1008</v>
      </c>
      <c r="O32" s="162">
        <v>829.32622604747837</v>
      </c>
      <c r="P32" s="162">
        <v>189874</v>
      </c>
      <c r="Q32" s="162">
        <v>451.39499999999998</v>
      </c>
      <c r="R32" s="162">
        <v>631.89</v>
      </c>
      <c r="S32" s="162">
        <v>485.07747142060396</v>
      </c>
      <c r="T32" s="162">
        <v>660068.5</v>
      </c>
      <c r="U32" s="162">
        <v>493.5</v>
      </c>
      <c r="V32" s="162">
        <v>735</v>
      </c>
      <c r="W32" s="162">
        <v>520.47554497097246</v>
      </c>
      <c r="X32" s="163">
        <v>356625</v>
      </c>
      <c r="Z32" s="139"/>
      <c r="AA32" s="341"/>
      <c r="AB32" s="13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35"/>
      <c r="AX32" s="135"/>
      <c r="AY32" s="135"/>
      <c r="AZ32" s="135"/>
    </row>
    <row r="33" spans="2:52" ht="12" customHeight="1" x14ac:dyDescent="0.15">
      <c r="B33" s="158"/>
      <c r="C33" s="341">
        <v>6</v>
      </c>
      <c r="D33" s="156"/>
      <c r="E33" s="243">
        <v>609</v>
      </c>
      <c r="F33" s="243">
        <v>714</v>
      </c>
      <c r="G33" s="243">
        <v>657.95899327890152</v>
      </c>
      <c r="H33" s="243">
        <v>37320.400000000001</v>
      </c>
      <c r="I33" s="243">
        <v>639.97500000000002</v>
      </c>
      <c r="J33" s="243">
        <v>766.5</v>
      </c>
      <c r="K33" s="243">
        <v>707.66349842624368</v>
      </c>
      <c r="L33" s="243">
        <v>162652.40000000002</v>
      </c>
      <c r="M33" s="243">
        <v>766.5</v>
      </c>
      <c r="N33" s="243">
        <v>945</v>
      </c>
      <c r="O33" s="243">
        <v>868.27444091923496</v>
      </c>
      <c r="P33" s="243">
        <v>15200.4</v>
      </c>
      <c r="Q33" s="243">
        <v>588</v>
      </c>
      <c r="R33" s="243">
        <v>714</v>
      </c>
      <c r="S33" s="243">
        <v>635.98919963521087</v>
      </c>
      <c r="T33" s="243">
        <v>153557.4</v>
      </c>
      <c r="U33" s="243">
        <v>588</v>
      </c>
      <c r="V33" s="243">
        <v>651</v>
      </c>
      <c r="W33" s="243">
        <v>597.60563593415509</v>
      </c>
      <c r="X33" s="355">
        <v>161012.6</v>
      </c>
      <c r="Z33" s="139"/>
      <c r="AA33" s="341"/>
      <c r="AB33" s="135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135"/>
      <c r="AX33" s="135"/>
      <c r="AY33" s="135"/>
      <c r="AZ33" s="135"/>
    </row>
    <row r="34" spans="2:52" ht="12" customHeight="1" x14ac:dyDescent="0.15">
      <c r="B34" s="158"/>
      <c r="C34" s="341">
        <v>7</v>
      </c>
      <c r="D34" s="156"/>
      <c r="E34" s="243">
        <v>609</v>
      </c>
      <c r="F34" s="243">
        <v>745.5</v>
      </c>
      <c r="G34" s="243">
        <v>658.68513998990557</v>
      </c>
      <c r="H34" s="243">
        <v>59891.199999999997</v>
      </c>
      <c r="I34" s="243">
        <v>682.5</v>
      </c>
      <c r="J34" s="243">
        <v>819</v>
      </c>
      <c r="K34" s="243">
        <v>719.93970879374126</v>
      </c>
      <c r="L34" s="243">
        <v>149508</v>
      </c>
      <c r="M34" s="243">
        <v>787.5</v>
      </c>
      <c r="N34" s="243">
        <v>945</v>
      </c>
      <c r="O34" s="243">
        <v>875.55204832987465</v>
      </c>
      <c r="P34" s="243">
        <v>16258.099999999999</v>
      </c>
      <c r="Q34" s="243">
        <v>567</v>
      </c>
      <c r="R34" s="243">
        <v>661.5</v>
      </c>
      <c r="S34" s="243">
        <v>631.36731494313392</v>
      </c>
      <c r="T34" s="243">
        <v>68543.199999999997</v>
      </c>
      <c r="U34" s="243">
        <v>598.5</v>
      </c>
      <c r="V34" s="243">
        <v>682.29</v>
      </c>
      <c r="W34" s="243">
        <v>610.34456076467927</v>
      </c>
      <c r="X34" s="355">
        <v>15541.6</v>
      </c>
      <c r="Z34" s="139"/>
      <c r="AA34" s="341"/>
      <c r="AB34" s="135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135"/>
      <c r="AX34" s="135"/>
      <c r="AY34" s="135"/>
      <c r="AZ34" s="135"/>
    </row>
    <row r="35" spans="2:52" ht="12" customHeight="1" x14ac:dyDescent="0.15">
      <c r="B35" s="158"/>
      <c r="C35" s="341">
        <v>8</v>
      </c>
      <c r="D35" s="156"/>
      <c r="E35" s="243">
        <v>609</v>
      </c>
      <c r="F35" s="243">
        <v>745.5</v>
      </c>
      <c r="G35" s="243">
        <v>666.67042070065429</v>
      </c>
      <c r="H35" s="243">
        <v>41727.699999999997</v>
      </c>
      <c r="I35" s="243">
        <v>703.5</v>
      </c>
      <c r="J35" s="243">
        <v>840</v>
      </c>
      <c r="K35" s="243">
        <v>742.93433369724312</v>
      </c>
      <c r="L35" s="243">
        <v>162360.5</v>
      </c>
      <c r="M35" s="243">
        <v>787.5</v>
      </c>
      <c r="N35" s="243">
        <v>1008</v>
      </c>
      <c r="O35" s="243">
        <v>876.07190320549284</v>
      </c>
      <c r="P35" s="243">
        <v>18063.599999999999</v>
      </c>
      <c r="Q35" s="243">
        <v>577.5</v>
      </c>
      <c r="R35" s="243">
        <v>661.5</v>
      </c>
      <c r="S35" s="243">
        <v>611.95332594370836</v>
      </c>
      <c r="T35" s="243">
        <v>42427.200000000004</v>
      </c>
      <c r="U35" s="243">
        <v>598.5</v>
      </c>
      <c r="V35" s="243">
        <v>630</v>
      </c>
      <c r="W35" s="243">
        <v>604.96307174887897</v>
      </c>
      <c r="X35" s="355">
        <v>19307.2</v>
      </c>
      <c r="Z35" s="139"/>
      <c r="AA35" s="341"/>
      <c r="AB35" s="135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135"/>
      <c r="AX35" s="135"/>
      <c r="AY35" s="135"/>
      <c r="AZ35" s="135"/>
    </row>
    <row r="36" spans="2:52" ht="12" customHeight="1" x14ac:dyDescent="0.15">
      <c r="B36" s="158"/>
      <c r="C36" s="341">
        <v>9</v>
      </c>
      <c r="D36" s="156"/>
      <c r="E36" s="243">
        <v>609</v>
      </c>
      <c r="F36" s="243">
        <v>745.5</v>
      </c>
      <c r="G36" s="243">
        <v>672.16236225978355</v>
      </c>
      <c r="H36" s="243">
        <v>44660.3</v>
      </c>
      <c r="I36" s="243">
        <v>724.5</v>
      </c>
      <c r="J36" s="243">
        <v>876.75</v>
      </c>
      <c r="K36" s="243">
        <v>774.98227531909697</v>
      </c>
      <c r="L36" s="243">
        <v>157967.6</v>
      </c>
      <c r="M36" s="243">
        <v>819</v>
      </c>
      <c r="N36" s="243">
        <v>966</v>
      </c>
      <c r="O36" s="243">
        <v>882.89192842225555</v>
      </c>
      <c r="P36" s="243">
        <v>20253.3</v>
      </c>
      <c r="Q36" s="243">
        <v>598.5</v>
      </c>
      <c r="R36" s="243">
        <v>714</v>
      </c>
      <c r="S36" s="243">
        <v>626.27563669281847</v>
      </c>
      <c r="T36" s="243">
        <v>21430.799999999999</v>
      </c>
      <c r="U36" s="243">
        <v>598.5</v>
      </c>
      <c r="V36" s="243">
        <v>653.93999999999994</v>
      </c>
      <c r="W36" s="243">
        <v>616.5159097090019</v>
      </c>
      <c r="X36" s="355">
        <v>11869.300000000001</v>
      </c>
      <c r="Z36" s="139"/>
      <c r="AA36" s="341"/>
      <c r="AB36" s="135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135"/>
      <c r="AX36" s="135"/>
      <c r="AY36" s="135"/>
      <c r="AZ36" s="135"/>
    </row>
    <row r="37" spans="2:52" ht="12" customHeight="1" x14ac:dyDescent="0.15">
      <c r="B37" s="158"/>
      <c r="C37" s="341">
        <v>10</v>
      </c>
      <c r="D37" s="156"/>
      <c r="E37" s="243">
        <v>609</v>
      </c>
      <c r="F37" s="243">
        <v>693.63000000000011</v>
      </c>
      <c r="G37" s="243">
        <v>671.4300477014649</v>
      </c>
      <c r="H37" s="243">
        <v>40757.800000000003</v>
      </c>
      <c r="I37" s="243">
        <v>713.89499999999998</v>
      </c>
      <c r="J37" s="243">
        <v>840</v>
      </c>
      <c r="K37" s="243">
        <v>741.9439357525406</v>
      </c>
      <c r="L37" s="243">
        <v>180145.6</v>
      </c>
      <c r="M37" s="243">
        <v>745.5</v>
      </c>
      <c r="N37" s="243">
        <v>970.2</v>
      </c>
      <c r="O37" s="243">
        <v>881.2106722301844</v>
      </c>
      <c r="P37" s="243">
        <v>20712.099999999999</v>
      </c>
      <c r="Q37" s="243">
        <v>577.5</v>
      </c>
      <c r="R37" s="243">
        <v>651</v>
      </c>
      <c r="S37" s="243">
        <v>613.73264265338992</v>
      </c>
      <c r="T37" s="243">
        <v>30147.100000000002</v>
      </c>
      <c r="U37" s="243">
        <v>609</v>
      </c>
      <c r="V37" s="243">
        <v>661.5</v>
      </c>
      <c r="W37" s="243">
        <v>614.92607980803427</v>
      </c>
      <c r="X37" s="355">
        <v>11131.5</v>
      </c>
      <c r="Z37" s="139"/>
      <c r="AA37" s="341"/>
      <c r="AB37" s="135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135"/>
      <c r="AX37" s="135"/>
      <c r="AY37" s="135"/>
      <c r="AZ37" s="135"/>
    </row>
    <row r="38" spans="2:52" ht="12" customHeight="1" x14ac:dyDescent="0.15">
      <c r="B38" s="158"/>
      <c r="C38" s="341">
        <v>11</v>
      </c>
      <c r="D38" s="156"/>
      <c r="E38" s="243">
        <v>588</v>
      </c>
      <c r="F38" s="243">
        <v>766.5</v>
      </c>
      <c r="G38" s="243">
        <v>672.07279472297171</v>
      </c>
      <c r="H38" s="243">
        <v>43423</v>
      </c>
      <c r="I38" s="243">
        <v>713.89499999999998</v>
      </c>
      <c r="J38" s="243">
        <v>892.5</v>
      </c>
      <c r="K38" s="243">
        <v>737.57840406813443</v>
      </c>
      <c r="L38" s="243">
        <v>180308</v>
      </c>
      <c r="M38" s="243">
        <v>766.5</v>
      </c>
      <c r="N38" s="243">
        <v>1102.5</v>
      </c>
      <c r="O38" s="243">
        <v>893.72953443905908</v>
      </c>
      <c r="P38" s="243">
        <v>18546.400000000001</v>
      </c>
      <c r="Q38" s="243">
        <v>577.5</v>
      </c>
      <c r="R38" s="243">
        <v>645.75</v>
      </c>
      <c r="S38" s="243">
        <v>621.00626291038532</v>
      </c>
      <c r="T38" s="243">
        <v>41062.199999999997</v>
      </c>
      <c r="U38" s="243">
        <v>609</v>
      </c>
      <c r="V38" s="243">
        <v>745.5</v>
      </c>
      <c r="W38" s="243">
        <v>639.28060397243621</v>
      </c>
      <c r="X38" s="355">
        <v>12338</v>
      </c>
      <c r="Z38" s="139"/>
      <c r="AA38" s="341"/>
      <c r="AB38" s="135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135"/>
      <c r="AX38" s="135"/>
      <c r="AY38" s="135"/>
      <c r="AZ38" s="135"/>
    </row>
    <row r="39" spans="2:52" ht="12" customHeight="1" x14ac:dyDescent="0.15">
      <c r="B39" s="158"/>
      <c r="C39" s="341">
        <v>12</v>
      </c>
      <c r="D39" s="156"/>
      <c r="E39" s="243">
        <v>588</v>
      </c>
      <c r="F39" s="243">
        <v>765.45</v>
      </c>
      <c r="G39" s="243">
        <v>670.47789454071176</v>
      </c>
      <c r="H39" s="243">
        <v>40852.6</v>
      </c>
      <c r="I39" s="243">
        <v>713.89499999999998</v>
      </c>
      <c r="J39" s="243">
        <v>892.5</v>
      </c>
      <c r="K39" s="243">
        <v>734.01283836211871</v>
      </c>
      <c r="L39" s="243">
        <v>129148.4</v>
      </c>
      <c r="M39" s="243">
        <v>777</v>
      </c>
      <c r="N39" s="355">
        <v>1050</v>
      </c>
      <c r="O39" s="243">
        <v>877.52421250587577</v>
      </c>
      <c r="P39" s="243">
        <v>20275.599999999999</v>
      </c>
      <c r="Q39" s="243">
        <v>577.5</v>
      </c>
      <c r="R39" s="243">
        <v>656.25</v>
      </c>
      <c r="S39" s="243">
        <v>640.7258233288178</v>
      </c>
      <c r="T39" s="243">
        <v>59860.600000000006</v>
      </c>
      <c r="U39" s="243">
        <v>661.5</v>
      </c>
      <c r="V39" s="243">
        <v>766.5</v>
      </c>
      <c r="W39" s="243">
        <v>727.46236974141277</v>
      </c>
      <c r="X39" s="355">
        <v>8873.6</v>
      </c>
      <c r="Z39" s="139"/>
      <c r="AA39" s="341"/>
      <c r="AB39" s="135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135"/>
      <c r="AX39" s="135"/>
      <c r="AY39" s="135"/>
      <c r="AZ39" s="135"/>
    </row>
    <row r="40" spans="2:52" ht="12" customHeight="1" x14ac:dyDescent="0.15">
      <c r="B40" s="158" t="s">
        <v>264</v>
      </c>
      <c r="C40" s="341">
        <v>1</v>
      </c>
      <c r="D40" s="156"/>
      <c r="E40" s="243">
        <v>577.5</v>
      </c>
      <c r="F40" s="243">
        <v>765.45</v>
      </c>
      <c r="G40" s="243">
        <v>659.03252240973768</v>
      </c>
      <c r="H40" s="243">
        <v>57665.100000000006</v>
      </c>
      <c r="I40" s="243">
        <v>798</v>
      </c>
      <c r="J40" s="243">
        <v>966</v>
      </c>
      <c r="K40" s="243">
        <v>861.5345822055607</v>
      </c>
      <c r="L40" s="243">
        <v>142384.6</v>
      </c>
      <c r="M40" s="243">
        <v>840</v>
      </c>
      <c r="N40" s="243">
        <v>1050</v>
      </c>
      <c r="O40" s="243">
        <v>893.20118169702289</v>
      </c>
      <c r="P40" s="243">
        <v>21034.399999999998</v>
      </c>
      <c r="Q40" s="243">
        <v>566.37</v>
      </c>
      <c r="R40" s="243">
        <v>645.75</v>
      </c>
      <c r="S40" s="243">
        <v>607.4091952994512</v>
      </c>
      <c r="T40" s="243">
        <v>14904.8</v>
      </c>
      <c r="U40" s="243">
        <v>603.75</v>
      </c>
      <c r="V40" s="243">
        <v>661.5</v>
      </c>
      <c r="W40" s="243">
        <v>611.71002982590005</v>
      </c>
      <c r="X40" s="355">
        <v>5388.2</v>
      </c>
      <c r="Z40" s="139"/>
      <c r="AA40" s="341"/>
      <c r="AB40" s="135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135"/>
      <c r="AX40" s="135"/>
      <c r="AY40" s="135"/>
      <c r="AZ40" s="135"/>
    </row>
    <row r="41" spans="2:52" ht="12" customHeight="1" x14ac:dyDescent="0.15">
      <c r="B41" s="291"/>
      <c r="C41" s="314">
        <v>2</v>
      </c>
      <c r="D41" s="161"/>
      <c r="E41" s="356">
        <v>598.5</v>
      </c>
      <c r="F41" s="356">
        <v>724.5</v>
      </c>
      <c r="G41" s="356">
        <v>663.02642238806914</v>
      </c>
      <c r="H41" s="356">
        <v>48221.1</v>
      </c>
      <c r="I41" s="356">
        <v>735</v>
      </c>
      <c r="J41" s="356">
        <v>966</v>
      </c>
      <c r="K41" s="356">
        <v>804.98152101891992</v>
      </c>
      <c r="L41" s="356">
        <v>74372</v>
      </c>
      <c r="M41" s="356">
        <v>840</v>
      </c>
      <c r="N41" s="356">
        <v>1029</v>
      </c>
      <c r="O41" s="356">
        <v>893.46120267486197</v>
      </c>
      <c r="P41" s="356">
        <v>13765.5</v>
      </c>
      <c r="Q41" s="356">
        <v>556.5</v>
      </c>
      <c r="R41" s="356">
        <v>664.33500000000004</v>
      </c>
      <c r="S41" s="356">
        <v>605.28542772368269</v>
      </c>
      <c r="T41" s="356">
        <v>14570.2</v>
      </c>
      <c r="U41" s="356">
        <v>577.5</v>
      </c>
      <c r="V41" s="356">
        <v>661.5</v>
      </c>
      <c r="W41" s="356">
        <v>593.42093023255813</v>
      </c>
      <c r="X41" s="357">
        <v>2792.1</v>
      </c>
      <c r="Z41" s="139"/>
      <c r="AA41" s="341"/>
      <c r="AB41" s="135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135"/>
      <c r="AX41" s="135"/>
      <c r="AY41" s="135"/>
      <c r="AZ41" s="135"/>
    </row>
    <row r="42" spans="2:52" ht="12" customHeight="1" x14ac:dyDescent="0.15">
      <c r="B42" s="496"/>
      <c r="C42" s="497"/>
      <c r="D42" s="395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Z42" s="139"/>
      <c r="AA42" s="341"/>
      <c r="AB42" s="135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135"/>
      <c r="AX42" s="135"/>
      <c r="AY42" s="135"/>
      <c r="AZ42" s="135"/>
    </row>
    <row r="43" spans="2:52" ht="12" customHeight="1" x14ac:dyDescent="0.15">
      <c r="B43" s="517"/>
      <c r="C43" s="518"/>
      <c r="D43" s="39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Z43" s="139"/>
      <c r="AA43" s="341"/>
      <c r="AB43" s="135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135"/>
      <c r="AX43" s="135"/>
      <c r="AY43" s="135"/>
      <c r="AZ43" s="135"/>
    </row>
    <row r="44" spans="2:52" ht="12" customHeight="1" x14ac:dyDescent="0.15">
      <c r="B44" s="498">
        <v>41673</v>
      </c>
      <c r="C44" s="499"/>
      <c r="D44" s="399">
        <v>41684</v>
      </c>
      <c r="E44" s="243">
        <v>598.5</v>
      </c>
      <c r="F44" s="243">
        <v>724.5</v>
      </c>
      <c r="G44" s="243">
        <v>655.66186934601512</v>
      </c>
      <c r="H44" s="243">
        <v>25189.1</v>
      </c>
      <c r="I44" s="243">
        <v>782.25</v>
      </c>
      <c r="J44" s="243">
        <v>966</v>
      </c>
      <c r="K44" s="243">
        <v>811.7391127529653</v>
      </c>
      <c r="L44" s="243">
        <v>43534.3</v>
      </c>
      <c r="M44" s="243">
        <v>845.67</v>
      </c>
      <c r="N44" s="243">
        <v>1029</v>
      </c>
      <c r="O44" s="243">
        <v>893.06921180368113</v>
      </c>
      <c r="P44" s="243">
        <v>7809.4</v>
      </c>
      <c r="Q44" s="243">
        <v>556.5</v>
      </c>
      <c r="R44" s="243">
        <v>655.30500000000006</v>
      </c>
      <c r="S44" s="243">
        <v>605.47042087825037</v>
      </c>
      <c r="T44" s="243">
        <v>8543</v>
      </c>
      <c r="U44" s="243">
        <v>577.5</v>
      </c>
      <c r="V44" s="243">
        <v>661.5</v>
      </c>
      <c r="W44" s="243">
        <v>581.33561643835628</v>
      </c>
      <c r="X44" s="243">
        <v>1152.5</v>
      </c>
      <c r="Z44" s="139"/>
      <c r="AA44" s="341"/>
      <c r="AB44" s="135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135"/>
      <c r="AX44" s="135"/>
      <c r="AY44" s="135"/>
      <c r="AZ44" s="135"/>
    </row>
    <row r="45" spans="2:52" ht="12" customHeight="1" x14ac:dyDescent="0.15">
      <c r="B45" s="498">
        <v>41687</v>
      </c>
      <c r="C45" s="499"/>
      <c r="D45" s="399">
        <v>41698</v>
      </c>
      <c r="E45" s="243">
        <v>598.5</v>
      </c>
      <c r="F45" s="243">
        <v>708.75</v>
      </c>
      <c r="G45" s="243">
        <v>671.11417302221685</v>
      </c>
      <c r="H45" s="243">
        <v>23032</v>
      </c>
      <c r="I45" s="243">
        <v>735</v>
      </c>
      <c r="J45" s="243">
        <v>966</v>
      </c>
      <c r="K45" s="243">
        <v>798.50940123130556</v>
      </c>
      <c r="L45" s="243">
        <v>30837.7</v>
      </c>
      <c r="M45" s="243">
        <v>840</v>
      </c>
      <c r="N45" s="243">
        <v>1029</v>
      </c>
      <c r="O45" s="243">
        <v>893.93631982966428</v>
      </c>
      <c r="P45" s="243">
        <v>5956.1</v>
      </c>
      <c r="Q45" s="243">
        <v>557.55000000000007</v>
      </c>
      <c r="R45" s="243">
        <v>664.33500000000004</v>
      </c>
      <c r="S45" s="243">
        <v>605.02974847358655</v>
      </c>
      <c r="T45" s="243">
        <v>6027.2</v>
      </c>
      <c r="U45" s="243">
        <v>577.5</v>
      </c>
      <c r="V45" s="243">
        <v>640.5</v>
      </c>
      <c r="W45" s="243">
        <v>597.54992199688002</v>
      </c>
      <c r="X45" s="243">
        <v>1639.6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500"/>
      <c r="C46" s="501"/>
      <c r="D46" s="404"/>
      <c r="E46" s="356"/>
      <c r="F46" s="356"/>
      <c r="G46" s="356"/>
      <c r="H46" s="165"/>
      <c r="I46" s="356"/>
      <c r="J46" s="356"/>
      <c r="K46" s="356"/>
      <c r="L46" s="165"/>
      <c r="M46" s="356"/>
      <c r="N46" s="356"/>
      <c r="O46" s="356"/>
      <c r="P46" s="165"/>
      <c r="Q46" s="356"/>
      <c r="R46" s="356"/>
      <c r="S46" s="356"/>
      <c r="T46" s="165"/>
      <c r="U46" s="356"/>
      <c r="V46" s="356"/>
      <c r="W46" s="356"/>
      <c r="X46" s="356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26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1" t="s">
        <v>109</v>
      </c>
      <c r="C49" s="136" t="s">
        <v>249</v>
      </c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26" t="s">
        <v>111</v>
      </c>
      <c r="C50" s="136" t="s">
        <v>353</v>
      </c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26" t="s">
        <v>197</v>
      </c>
      <c r="C51" s="136" t="s">
        <v>112</v>
      </c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26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53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78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180"/>
      <c r="Q54" s="180"/>
      <c r="R54" s="180"/>
      <c r="S54" s="180"/>
      <c r="T54" s="180"/>
      <c r="U54" s="180"/>
      <c r="V54" s="180"/>
      <c r="W54" s="180"/>
      <c r="X54" s="353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53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80"/>
      <c r="Q57" s="180"/>
      <c r="R57" s="180"/>
      <c r="S57" s="180"/>
      <c r="T57" s="180"/>
      <c r="U57" s="180"/>
      <c r="V57" s="180"/>
      <c r="W57" s="180"/>
      <c r="X57" s="353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53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53"/>
      <c r="Y59" s="135"/>
    </row>
    <row r="60" spans="2:52" x14ac:dyDescent="0.15">
      <c r="X60" s="353"/>
      <c r="Y60" s="135"/>
    </row>
    <row r="61" spans="2:52" x14ac:dyDescent="0.15">
      <c r="X61" s="353"/>
      <c r="Y61" s="135"/>
    </row>
    <row r="62" spans="2:52" x14ac:dyDescent="0.15">
      <c r="X62" s="353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1:42" ht="15" customHeight="1" x14ac:dyDescent="0.15">
      <c r="A1" s="135"/>
      <c r="B1" s="368"/>
      <c r="C1" s="368"/>
      <c r="D1" s="368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A2" s="135"/>
      <c r="B2" s="136" t="s">
        <v>354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A3" s="135"/>
      <c r="B3" s="340"/>
      <c r="C3" s="340"/>
      <c r="D3" s="340"/>
      <c r="T3" s="138" t="s">
        <v>88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A4" s="13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2" customHeight="1" x14ac:dyDescent="0.15">
      <c r="A5" s="135"/>
      <c r="B5" s="316"/>
      <c r="C5" s="486" t="s">
        <v>258</v>
      </c>
      <c r="D5" s="487"/>
      <c r="E5" s="140" t="s">
        <v>355</v>
      </c>
      <c r="F5" s="488"/>
      <c r="G5" s="488"/>
      <c r="H5" s="489"/>
      <c r="I5" s="140" t="s">
        <v>356</v>
      </c>
      <c r="J5" s="488"/>
      <c r="K5" s="488"/>
      <c r="L5" s="489"/>
      <c r="M5" s="140" t="s">
        <v>357</v>
      </c>
      <c r="N5" s="488"/>
      <c r="O5" s="488"/>
      <c r="P5" s="489"/>
      <c r="Q5" s="140" t="s">
        <v>358</v>
      </c>
      <c r="R5" s="488"/>
      <c r="S5" s="488"/>
      <c r="T5" s="489"/>
      <c r="V5" s="135"/>
      <c r="W5" s="135"/>
      <c r="X5" s="490"/>
      <c r="Y5" s="490"/>
      <c r="Z5" s="135"/>
      <c r="AA5" s="342"/>
      <c r="AB5" s="342"/>
      <c r="AC5" s="342"/>
      <c r="AD5" s="135"/>
      <c r="AE5" s="342"/>
      <c r="AF5" s="342"/>
      <c r="AG5" s="342"/>
      <c r="AH5" s="135"/>
      <c r="AI5" s="342"/>
      <c r="AJ5" s="342"/>
      <c r="AK5" s="342"/>
      <c r="AL5" s="135"/>
      <c r="AM5" s="342"/>
      <c r="AN5" s="342"/>
      <c r="AO5" s="342"/>
      <c r="AP5" s="135"/>
    </row>
    <row r="6" spans="1:42" ht="12" customHeight="1" x14ac:dyDescent="0.15">
      <c r="A6" s="135"/>
      <c r="B6" s="157"/>
      <c r="C6" s="150"/>
      <c r="D6" s="161"/>
      <c r="E6" s="150"/>
      <c r="F6" s="491"/>
      <c r="G6" s="491"/>
      <c r="H6" s="492"/>
      <c r="I6" s="150"/>
      <c r="J6" s="491"/>
      <c r="K6" s="491"/>
      <c r="L6" s="492"/>
      <c r="M6" s="150"/>
      <c r="N6" s="491"/>
      <c r="O6" s="491"/>
      <c r="P6" s="492"/>
      <c r="Q6" s="150"/>
      <c r="R6" s="491"/>
      <c r="S6" s="491"/>
      <c r="T6" s="492"/>
      <c r="V6" s="135"/>
      <c r="W6" s="135"/>
      <c r="X6" s="135"/>
      <c r="Y6" s="135"/>
      <c r="Z6" s="135"/>
      <c r="AA6" s="342"/>
      <c r="AB6" s="342"/>
      <c r="AC6" s="342"/>
      <c r="AD6" s="135"/>
      <c r="AE6" s="342"/>
      <c r="AF6" s="342"/>
      <c r="AG6" s="342"/>
      <c r="AH6" s="135"/>
      <c r="AI6" s="342"/>
      <c r="AJ6" s="342"/>
      <c r="AK6" s="342"/>
      <c r="AL6" s="135"/>
      <c r="AM6" s="342"/>
      <c r="AN6" s="342"/>
      <c r="AO6" s="342"/>
      <c r="AP6" s="135"/>
    </row>
    <row r="7" spans="1:42" ht="12" customHeight="1" x14ac:dyDescent="0.15">
      <c r="A7" s="135"/>
      <c r="B7" s="350" t="s">
        <v>311</v>
      </c>
      <c r="C7" s="351"/>
      <c r="D7" s="352"/>
      <c r="E7" s="375" t="s">
        <v>275</v>
      </c>
      <c r="F7" s="375" t="s">
        <v>171</v>
      </c>
      <c r="G7" s="375" t="s">
        <v>276</v>
      </c>
      <c r="H7" s="375" t="s">
        <v>99</v>
      </c>
      <c r="I7" s="375" t="s">
        <v>275</v>
      </c>
      <c r="J7" s="375" t="s">
        <v>171</v>
      </c>
      <c r="K7" s="375" t="s">
        <v>276</v>
      </c>
      <c r="L7" s="375" t="s">
        <v>99</v>
      </c>
      <c r="M7" s="375" t="s">
        <v>275</v>
      </c>
      <c r="N7" s="375" t="s">
        <v>171</v>
      </c>
      <c r="O7" s="375" t="s">
        <v>276</v>
      </c>
      <c r="P7" s="375" t="s">
        <v>99</v>
      </c>
      <c r="Q7" s="375" t="s">
        <v>275</v>
      </c>
      <c r="R7" s="375" t="s">
        <v>171</v>
      </c>
      <c r="S7" s="375" t="s">
        <v>276</v>
      </c>
      <c r="T7" s="375" t="s">
        <v>99</v>
      </c>
      <c r="V7" s="135"/>
      <c r="W7" s="373"/>
      <c r="X7" s="373"/>
      <c r="Y7" s="373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5"/>
    </row>
    <row r="8" spans="1:42" ht="12" customHeight="1" x14ac:dyDescent="0.15">
      <c r="A8" s="135"/>
      <c r="B8" s="150"/>
      <c r="C8" s="151"/>
      <c r="D8" s="161"/>
      <c r="E8" s="377"/>
      <c r="F8" s="377"/>
      <c r="G8" s="377" t="s">
        <v>277</v>
      </c>
      <c r="H8" s="377"/>
      <c r="I8" s="377"/>
      <c r="J8" s="377"/>
      <c r="K8" s="377" t="s">
        <v>277</v>
      </c>
      <c r="L8" s="377"/>
      <c r="M8" s="377"/>
      <c r="N8" s="377"/>
      <c r="O8" s="377" t="s">
        <v>277</v>
      </c>
      <c r="P8" s="377"/>
      <c r="Q8" s="377"/>
      <c r="R8" s="377"/>
      <c r="S8" s="377" t="s">
        <v>277</v>
      </c>
      <c r="T8" s="377"/>
      <c r="V8" s="135"/>
      <c r="W8" s="135"/>
      <c r="X8" s="135"/>
      <c r="Y8" s="135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135"/>
    </row>
    <row r="9" spans="1:42" ht="12" customHeight="1" x14ac:dyDescent="0.15">
      <c r="A9" s="135"/>
      <c r="B9" s="158" t="s">
        <v>262</v>
      </c>
      <c r="C9" s="341">
        <v>22</v>
      </c>
      <c r="D9" s="156" t="s">
        <v>263</v>
      </c>
      <c r="E9" s="243">
        <v>705</v>
      </c>
      <c r="F9" s="243">
        <v>893</v>
      </c>
      <c r="G9" s="243">
        <v>784</v>
      </c>
      <c r="H9" s="243">
        <v>10642</v>
      </c>
      <c r="I9" s="243">
        <v>494</v>
      </c>
      <c r="J9" s="243">
        <v>662</v>
      </c>
      <c r="K9" s="243">
        <v>557</v>
      </c>
      <c r="L9" s="243">
        <v>251727</v>
      </c>
      <c r="M9" s="243">
        <v>525</v>
      </c>
      <c r="N9" s="243">
        <v>704</v>
      </c>
      <c r="O9" s="243">
        <v>567</v>
      </c>
      <c r="P9" s="243">
        <v>380763</v>
      </c>
      <c r="Q9" s="243">
        <v>704</v>
      </c>
      <c r="R9" s="243">
        <v>814</v>
      </c>
      <c r="S9" s="243">
        <v>800</v>
      </c>
      <c r="T9" s="355">
        <v>11545</v>
      </c>
      <c r="V9" s="135"/>
      <c r="W9" s="139"/>
      <c r="X9" s="34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</row>
    <row r="10" spans="1:42" ht="12" customHeight="1" x14ac:dyDescent="0.15">
      <c r="A10" s="135"/>
      <c r="B10" s="158"/>
      <c r="C10" s="341">
        <v>23</v>
      </c>
      <c r="D10" s="156"/>
      <c r="E10" s="159">
        <v>653.41499999999996</v>
      </c>
      <c r="F10" s="159">
        <v>871.5</v>
      </c>
      <c r="G10" s="160">
        <v>742.1296182912323</v>
      </c>
      <c r="H10" s="159">
        <v>14574.500000000002</v>
      </c>
      <c r="I10" s="159">
        <v>482.79</v>
      </c>
      <c r="J10" s="159">
        <v>619.91999999999996</v>
      </c>
      <c r="K10" s="159">
        <v>525.85754393484785</v>
      </c>
      <c r="L10" s="159">
        <v>222879.19999999998</v>
      </c>
      <c r="M10" s="159">
        <v>504</v>
      </c>
      <c r="N10" s="159">
        <v>703.5</v>
      </c>
      <c r="O10" s="159">
        <v>533.44628197055113</v>
      </c>
      <c r="P10" s="159">
        <v>313867.3</v>
      </c>
      <c r="Q10" s="159">
        <v>703.5</v>
      </c>
      <c r="R10" s="159">
        <v>892.5</v>
      </c>
      <c r="S10" s="159">
        <v>783.45513749999998</v>
      </c>
      <c r="T10" s="160">
        <v>10405</v>
      </c>
      <c r="V10" s="135"/>
      <c r="W10" s="139"/>
      <c r="X10" s="34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2" customHeight="1" x14ac:dyDescent="0.15">
      <c r="A11" s="135"/>
      <c r="B11" s="291"/>
      <c r="C11" s="314">
        <v>24</v>
      </c>
      <c r="D11" s="161"/>
      <c r="E11" s="162">
        <v>630</v>
      </c>
      <c r="F11" s="162">
        <v>816.06000000000006</v>
      </c>
      <c r="G11" s="163">
        <v>681.53523801659708</v>
      </c>
      <c r="H11" s="162">
        <v>7580.3</v>
      </c>
      <c r="I11" s="162">
        <v>467.25</v>
      </c>
      <c r="J11" s="162">
        <v>610.57500000000005</v>
      </c>
      <c r="K11" s="162">
        <v>500.07080752623062</v>
      </c>
      <c r="L11" s="162">
        <v>309676.09999999998</v>
      </c>
      <c r="M11" s="162">
        <v>504</v>
      </c>
      <c r="N11" s="162">
        <v>756</v>
      </c>
      <c r="O11" s="162">
        <v>540.08458588873441</v>
      </c>
      <c r="P11" s="162">
        <v>955841.39999999991</v>
      </c>
      <c r="Q11" s="162">
        <v>682.5</v>
      </c>
      <c r="R11" s="163">
        <v>840</v>
      </c>
      <c r="S11" s="162">
        <v>699.15464599939321</v>
      </c>
      <c r="T11" s="163">
        <v>19147.2</v>
      </c>
      <c r="V11" s="135"/>
      <c r="W11" s="139"/>
      <c r="X11" s="341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1:42" ht="12" customHeight="1" x14ac:dyDescent="0.15">
      <c r="A12" s="135"/>
      <c r="B12" s="158"/>
      <c r="C12" s="341">
        <v>6</v>
      </c>
      <c r="D12" s="156"/>
      <c r="E12" s="243">
        <v>651</v>
      </c>
      <c r="F12" s="243">
        <v>819</v>
      </c>
      <c r="G12" s="243">
        <v>695.22126281705346</v>
      </c>
      <c r="H12" s="243">
        <v>204.7</v>
      </c>
      <c r="I12" s="243">
        <v>598.5</v>
      </c>
      <c r="J12" s="243">
        <v>714</v>
      </c>
      <c r="K12" s="243">
        <v>613.00890610899069</v>
      </c>
      <c r="L12" s="243">
        <v>33851</v>
      </c>
      <c r="M12" s="243">
        <v>588</v>
      </c>
      <c r="N12" s="243">
        <v>682.5</v>
      </c>
      <c r="O12" s="243">
        <v>610.20302170520642</v>
      </c>
      <c r="P12" s="243">
        <v>143481</v>
      </c>
      <c r="Q12" s="243">
        <v>687.75</v>
      </c>
      <c r="R12" s="243">
        <v>810.6</v>
      </c>
      <c r="S12" s="243">
        <v>721.62930027262109</v>
      </c>
      <c r="T12" s="355">
        <v>2010.3</v>
      </c>
      <c r="V12" s="353"/>
      <c r="W12" s="139"/>
      <c r="X12" s="341"/>
      <c r="Y12" s="135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2" customHeight="1" x14ac:dyDescent="0.15">
      <c r="A13" s="135"/>
      <c r="B13" s="158"/>
      <c r="C13" s="341">
        <v>7</v>
      </c>
      <c r="D13" s="156"/>
      <c r="E13" s="243">
        <v>651</v>
      </c>
      <c r="F13" s="243">
        <v>819</v>
      </c>
      <c r="G13" s="243">
        <v>691.3290359664968</v>
      </c>
      <c r="H13" s="243">
        <v>608.90000000000009</v>
      </c>
      <c r="I13" s="243">
        <v>598.5</v>
      </c>
      <c r="J13" s="243">
        <v>714</v>
      </c>
      <c r="K13" s="243">
        <v>621.7206710322447</v>
      </c>
      <c r="L13" s="243">
        <v>20498.5</v>
      </c>
      <c r="M13" s="243">
        <v>588</v>
      </c>
      <c r="N13" s="243">
        <v>714</v>
      </c>
      <c r="O13" s="243">
        <v>615.47497988285261</v>
      </c>
      <c r="P13" s="243">
        <v>48185.399999999994</v>
      </c>
      <c r="Q13" s="243">
        <v>661.5</v>
      </c>
      <c r="R13" s="243">
        <v>829.5</v>
      </c>
      <c r="S13" s="243">
        <v>710.0587734241908</v>
      </c>
      <c r="T13" s="355">
        <v>3501</v>
      </c>
      <c r="V13" s="353"/>
      <c r="W13" s="139"/>
      <c r="X13" s="341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2" customHeight="1" x14ac:dyDescent="0.15">
      <c r="A14" s="135"/>
      <c r="B14" s="158"/>
      <c r="C14" s="341">
        <v>8</v>
      </c>
      <c r="D14" s="156"/>
      <c r="E14" s="243">
        <v>661.5</v>
      </c>
      <c r="F14" s="243">
        <v>787.5</v>
      </c>
      <c r="G14" s="243">
        <v>718.71873223422415</v>
      </c>
      <c r="H14" s="243">
        <v>977</v>
      </c>
      <c r="I14" s="243">
        <v>609</v>
      </c>
      <c r="J14" s="243">
        <v>722.4</v>
      </c>
      <c r="K14" s="243">
        <v>626.14823090178049</v>
      </c>
      <c r="L14" s="243">
        <v>34302.300000000003</v>
      </c>
      <c r="M14" s="243">
        <v>603.75</v>
      </c>
      <c r="N14" s="243">
        <v>713.68500000000006</v>
      </c>
      <c r="O14" s="243">
        <v>615.21975321888431</v>
      </c>
      <c r="P14" s="243">
        <v>43554.5</v>
      </c>
      <c r="Q14" s="243">
        <v>666.75</v>
      </c>
      <c r="R14" s="243">
        <v>840</v>
      </c>
      <c r="S14" s="243">
        <v>708.37113402061857</v>
      </c>
      <c r="T14" s="355">
        <v>1670</v>
      </c>
      <c r="V14" s="353"/>
      <c r="W14" s="139"/>
      <c r="X14" s="341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2" customHeight="1" x14ac:dyDescent="0.15">
      <c r="A15" s="135"/>
      <c r="B15" s="158"/>
      <c r="C15" s="341">
        <v>9</v>
      </c>
      <c r="D15" s="156"/>
      <c r="E15" s="243">
        <v>714</v>
      </c>
      <c r="F15" s="243">
        <v>735</v>
      </c>
      <c r="G15" s="243">
        <v>722.4</v>
      </c>
      <c r="H15" s="243">
        <v>776.2</v>
      </c>
      <c r="I15" s="243">
        <v>630</v>
      </c>
      <c r="J15" s="243">
        <v>758.41499999999996</v>
      </c>
      <c r="K15" s="243">
        <v>651.95153477189717</v>
      </c>
      <c r="L15" s="243">
        <v>34260.100000000006</v>
      </c>
      <c r="M15" s="243">
        <v>609</v>
      </c>
      <c r="N15" s="243">
        <v>724.5</v>
      </c>
      <c r="O15" s="243">
        <v>628.60552986719722</v>
      </c>
      <c r="P15" s="243">
        <v>39185.599999999999</v>
      </c>
      <c r="Q15" s="243">
        <v>672</v>
      </c>
      <c r="R15" s="243">
        <v>831.6</v>
      </c>
      <c r="S15" s="243">
        <v>720.04168141592913</v>
      </c>
      <c r="T15" s="355">
        <v>2035</v>
      </c>
      <c r="V15" s="353"/>
      <c r="W15" s="139"/>
      <c r="X15" s="341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2" customHeight="1" x14ac:dyDescent="0.15">
      <c r="A16" s="135"/>
      <c r="B16" s="158"/>
      <c r="C16" s="341">
        <v>10</v>
      </c>
      <c r="D16" s="156"/>
      <c r="E16" s="243">
        <v>665.17500000000007</v>
      </c>
      <c r="F16" s="243">
        <v>787.5</v>
      </c>
      <c r="G16" s="243">
        <v>714.67557251908397</v>
      </c>
      <c r="H16" s="243">
        <v>774.9</v>
      </c>
      <c r="I16" s="243">
        <v>630</v>
      </c>
      <c r="J16" s="243">
        <v>735</v>
      </c>
      <c r="K16" s="243">
        <v>661.43342164122362</v>
      </c>
      <c r="L16" s="243">
        <v>21311.8</v>
      </c>
      <c r="M16" s="243">
        <v>609</v>
      </c>
      <c r="N16" s="243">
        <v>676.93500000000006</v>
      </c>
      <c r="O16" s="243">
        <v>631.72758180688709</v>
      </c>
      <c r="P16" s="243">
        <v>20331.8</v>
      </c>
      <c r="Q16" s="243">
        <v>682.5</v>
      </c>
      <c r="R16" s="243">
        <v>833.49</v>
      </c>
      <c r="S16" s="243">
        <v>713.74227272727273</v>
      </c>
      <c r="T16" s="355">
        <v>1810</v>
      </c>
      <c r="V16" s="353"/>
      <c r="W16" s="139"/>
      <c r="X16" s="341"/>
      <c r="Y16" s="135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2" customHeight="1" x14ac:dyDescent="0.15">
      <c r="A17" s="135"/>
      <c r="B17" s="158"/>
      <c r="C17" s="341">
        <v>11</v>
      </c>
      <c r="D17" s="156"/>
      <c r="E17" s="243">
        <v>766.5</v>
      </c>
      <c r="F17" s="243">
        <v>787.5</v>
      </c>
      <c r="G17" s="243">
        <v>780.36274509803923</v>
      </c>
      <c r="H17" s="243">
        <v>874.4</v>
      </c>
      <c r="I17" s="243">
        <v>609</v>
      </c>
      <c r="J17" s="243">
        <v>735</v>
      </c>
      <c r="K17" s="243">
        <v>667.81569940545137</v>
      </c>
      <c r="L17" s="243">
        <v>23977.199999999997</v>
      </c>
      <c r="M17" s="243">
        <v>609</v>
      </c>
      <c r="N17" s="243">
        <v>692.68500000000006</v>
      </c>
      <c r="O17" s="243">
        <v>632.78719210483393</v>
      </c>
      <c r="P17" s="243">
        <v>42168</v>
      </c>
      <c r="Q17" s="243">
        <v>672</v>
      </c>
      <c r="R17" s="243">
        <v>870.03000000000009</v>
      </c>
      <c r="S17" s="243">
        <v>733.0788</v>
      </c>
      <c r="T17" s="355">
        <v>2080</v>
      </c>
      <c r="V17" s="353"/>
      <c r="W17" s="139"/>
      <c r="X17" s="341"/>
      <c r="Y17" s="135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2" customHeight="1" x14ac:dyDescent="0.15">
      <c r="A18" s="135"/>
      <c r="B18" s="158"/>
      <c r="C18" s="341">
        <v>12</v>
      </c>
      <c r="D18" s="156"/>
      <c r="E18" s="243">
        <v>651</v>
      </c>
      <c r="F18" s="243">
        <v>766.5</v>
      </c>
      <c r="G18" s="243">
        <v>717.30403768506062</v>
      </c>
      <c r="H18" s="243">
        <v>748.90000000000009</v>
      </c>
      <c r="I18" s="243">
        <v>609</v>
      </c>
      <c r="J18" s="243">
        <v>735</v>
      </c>
      <c r="K18" s="243">
        <v>637.84247635808788</v>
      </c>
      <c r="L18" s="243">
        <v>28170.300000000003</v>
      </c>
      <c r="M18" s="243">
        <v>609</v>
      </c>
      <c r="N18" s="243">
        <v>693</v>
      </c>
      <c r="O18" s="243">
        <v>625.34185729579406</v>
      </c>
      <c r="P18" s="243">
        <v>39777.399999999994</v>
      </c>
      <c r="Q18" s="243">
        <v>656.25</v>
      </c>
      <c r="R18" s="243">
        <v>840</v>
      </c>
      <c r="S18" s="243">
        <v>689.58595936794586</v>
      </c>
      <c r="T18" s="355">
        <v>2285</v>
      </c>
      <c r="V18" s="353"/>
      <c r="W18" s="139"/>
      <c r="X18" s="341"/>
      <c r="Y18" s="135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2" customHeight="1" x14ac:dyDescent="0.15">
      <c r="A19" s="135"/>
      <c r="B19" s="158" t="s">
        <v>264</v>
      </c>
      <c r="C19" s="341">
        <v>1</v>
      </c>
      <c r="D19" s="156"/>
      <c r="E19" s="243">
        <v>651</v>
      </c>
      <c r="F19" s="243">
        <v>766.5</v>
      </c>
      <c r="G19" s="243">
        <v>730.88476562500011</v>
      </c>
      <c r="H19" s="243">
        <v>1282.5999999999999</v>
      </c>
      <c r="I19" s="243">
        <v>603.75</v>
      </c>
      <c r="J19" s="243">
        <v>735</v>
      </c>
      <c r="K19" s="243">
        <v>656.40429447852762</v>
      </c>
      <c r="L19" s="243">
        <v>15388.1</v>
      </c>
      <c r="M19" s="243">
        <v>598.5</v>
      </c>
      <c r="N19" s="243">
        <v>682.5</v>
      </c>
      <c r="O19" s="243">
        <v>623.16573865505802</v>
      </c>
      <c r="P19" s="243">
        <v>55743.4</v>
      </c>
      <c r="Q19" s="243">
        <v>666.75</v>
      </c>
      <c r="R19" s="243">
        <v>819</v>
      </c>
      <c r="S19" s="243">
        <v>713.68656716417922</v>
      </c>
      <c r="T19" s="355">
        <v>1185</v>
      </c>
      <c r="V19" s="353"/>
      <c r="W19" s="139"/>
      <c r="X19" s="341"/>
      <c r="Y19" s="135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2" customHeight="1" x14ac:dyDescent="0.15">
      <c r="A20" s="135"/>
      <c r="B20" s="291"/>
      <c r="C20" s="314">
        <v>2</v>
      </c>
      <c r="D20" s="161"/>
      <c r="E20" s="356">
        <v>640.5</v>
      </c>
      <c r="F20" s="356">
        <v>766.5</v>
      </c>
      <c r="G20" s="356">
        <v>732.64800000000002</v>
      </c>
      <c r="H20" s="356">
        <v>304.5</v>
      </c>
      <c r="I20" s="357">
        <v>609</v>
      </c>
      <c r="J20" s="356">
        <v>735</v>
      </c>
      <c r="K20" s="356">
        <v>641.05414392640023</v>
      </c>
      <c r="L20" s="356">
        <v>17942.099999999999</v>
      </c>
      <c r="M20" s="356">
        <v>598.5</v>
      </c>
      <c r="N20" s="356">
        <v>697.30500000000006</v>
      </c>
      <c r="O20" s="356">
        <v>618.06264150106836</v>
      </c>
      <c r="P20" s="356">
        <v>39151.800000000003</v>
      </c>
      <c r="Q20" s="356">
        <v>666.75</v>
      </c>
      <c r="R20" s="356">
        <v>813.75</v>
      </c>
      <c r="S20" s="356">
        <v>695.33081896551721</v>
      </c>
      <c r="T20" s="357">
        <v>1260</v>
      </c>
      <c r="V20" s="353"/>
      <c r="W20" s="139"/>
      <c r="X20" s="341"/>
      <c r="Y20" s="135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2" customHeight="1" x14ac:dyDescent="0.15">
      <c r="A21" s="135"/>
      <c r="B21" s="496"/>
      <c r="C21" s="497"/>
      <c r="D21" s="395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V21" s="353"/>
      <c r="W21" s="139"/>
      <c r="X21" s="341"/>
      <c r="Y21" s="135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2" customHeight="1" x14ac:dyDescent="0.15">
      <c r="A22" s="135"/>
      <c r="B22" s="517"/>
      <c r="C22" s="518"/>
      <c r="D22" s="39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V22" s="353"/>
      <c r="W22" s="139"/>
      <c r="X22" s="341"/>
      <c r="Y22" s="135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135"/>
    </row>
    <row r="23" spans="1:42" ht="12" customHeight="1" x14ac:dyDescent="0.15">
      <c r="A23" s="135"/>
      <c r="B23" s="498">
        <v>41673</v>
      </c>
      <c r="C23" s="499"/>
      <c r="D23" s="399">
        <v>41684</v>
      </c>
      <c r="E23" s="243">
        <v>640.5</v>
      </c>
      <c r="F23" s="243">
        <v>766.5</v>
      </c>
      <c r="G23" s="243">
        <v>727.89528193325668</v>
      </c>
      <c r="H23" s="243">
        <v>94.1</v>
      </c>
      <c r="I23" s="243">
        <v>609</v>
      </c>
      <c r="J23" s="243">
        <v>714</v>
      </c>
      <c r="K23" s="243">
        <v>648.65202487543638</v>
      </c>
      <c r="L23" s="243">
        <v>5338.6</v>
      </c>
      <c r="M23" s="243">
        <v>598.5</v>
      </c>
      <c r="N23" s="243">
        <v>672</v>
      </c>
      <c r="O23" s="243">
        <v>616.69645009691249</v>
      </c>
      <c r="P23" s="243">
        <v>19845.8</v>
      </c>
      <c r="Q23" s="243">
        <v>666.75</v>
      </c>
      <c r="R23" s="243">
        <v>813.75</v>
      </c>
      <c r="S23" s="243">
        <v>689.33431952662727</v>
      </c>
      <c r="T23" s="243">
        <v>900</v>
      </c>
      <c r="V23" s="353"/>
      <c r="W23" s="139"/>
      <c r="X23" s="341"/>
      <c r="Y23" s="135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135"/>
    </row>
    <row r="24" spans="1:42" ht="12" customHeight="1" x14ac:dyDescent="0.15">
      <c r="A24" s="135"/>
      <c r="B24" s="498">
        <v>41687</v>
      </c>
      <c r="C24" s="499"/>
      <c r="D24" s="399">
        <v>41698</v>
      </c>
      <c r="E24" s="243">
        <v>735</v>
      </c>
      <c r="F24" s="243">
        <v>735</v>
      </c>
      <c r="G24" s="243">
        <v>735</v>
      </c>
      <c r="H24" s="243">
        <v>210.4</v>
      </c>
      <c r="I24" s="243">
        <v>609</v>
      </c>
      <c r="J24" s="243">
        <v>735</v>
      </c>
      <c r="K24" s="243">
        <v>635.63676977321973</v>
      </c>
      <c r="L24" s="243">
        <v>12603.5</v>
      </c>
      <c r="M24" s="243">
        <v>598.5</v>
      </c>
      <c r="N24" s="243">
        <v>697.30500000000006</v>
      </c>
      <c r="O24" s="243">
        <v>619.55367202169805</v>
      </c>
      <c r="P24" s="243">
        <v>19306</v>
      </c>
      <c r="Q24" s="132">
        <v>666.75</v>
      </c>
      <c r="R24" s="132">
        <v>787.5</v>
      </c>
      <c r="S24" s="132">
        <v>711.41666666666674</v>
      </c>
      <c r="T24" s="243">
        <v>360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A25" s="135"/>
      <c r="B25" s="538"/>
      <c r="C25" s="151"/>
      <c r="D25" s="404"/>
      <c r="E25" s="356"/>
      <c r="F25" s="356"/>
      <c r="G25" s="356"/>
      <c r="H25" s="165"/>
      <c r="I25" s="356"/>
      <c r="J25" s="356"/>
      <c r="K25" s="356"/>
      <c r="L25" s="161"/>
      <c r="M25" s="356"/>
      <c r="N25" s="356"/>
      <c r="O25" s="356"/>
      <c r="P25" s="165"/>
      <c r="Q25" s="356"/>
      <c r="R25" s="356"/>
      <c r="S25" s="356"/>
      <c r="T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77"/>
      <c r="F28" s="177"/>
      <c r="G28" s="177"/>
      <c r="H28" s="177"/>
      <c r="I28" s="177"/>
      <c r="J28" s="177"/>
      <c r="K28" s="180"/>
      <c r="L28" s="180"/>
      <c r="M28" s="180"/>
      <c r="N28" s="180"/>
      <c r="O28" s="180"/>
      <c r="P28" s="180"/>
      <c r="Q28" s="180"/>
      <c r="R28" s="180"/>
      <c r="S28" s="180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78"/>
      <c r="F29" s="309"/>
      <c r="G29" s="309"/>
      <c r="H29" s="309"/>
      <c r="I29" s="309"/>
      <c r="J29" s="177"/>
      <c r="K29" s="180"/>
      <c r="L29" s="180"/>
      <c r="M29" s="180"/>
      <c r="N29" s="180"/>
      <c r="O29" s="180"/>
      <c r="P29" s="180"/>
      <c r="Q29" s="180"/>
      <c r="R29" s="180"/>
      <c r="S29" s="180"/>
      <c r="T29" s="353"/>
      <c r="U29" s="180"/>
      <c r="V29" s="177"/>
      <c r="W29" s="177"/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78"/>
      <c r="F30" s="178"/>
      <c r="G30" s="178"/>
      <c r="H30" s="178"/>
      <c r="I30" s="178"/>
      <c r="J30" s="135"/>
      <c r="T30" s="353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1" customWidth="1"/>
    <col min="2" max="2" width="5.625" style="541" customWidth="1"/>
    <col min="3" max="3" width="2.75" style="541" customWidth="1"/>
    <col min="4" max="4" width="6" style="541" customWidth="1"/>
    <col min="5" max="5" width="5.5" style="541" customWidth="1"/>
    <col min="6" max="7" width="5.875" style="541" customWidth="1"/>
    <col min="8" max="8" width="8.5" style="541" customWidth="1"/>
    <col min="9" max="9" width="5.75" style="541" customWidth="1"/>
    <col min="10" max="11" width="5.875" style="541" customWidth="1"/>
    <col min="12" max="12" width="8" style="541" customWidth="1"/>
    <col min="13" max="13" width="5.5" style="541" customWidth="1"/>
    <col min="14" max="15" width="5.875" style="541" customWidth="1"/>
    <col min="16" max="16" width="7.625" style="541" bestFit="1" customWidth="1"/>
    <col min="17" max="17" width="5.375" style="541" customWidth="1"/>
    <col min="18" max="19" width="5.875" style="541" customWidth="1"/>
    <col min="20" max="20" width="7.625" style="541" bestFit="1" customWidth="1"/>
    <col min="21" max="21" width="5.375" style="541" customWidth="1"/>
    <col min="22" max="23" width="5.875" style="541" customWidth="1"/>
    <col min="24" max="24" width="7.625" style="541" bestFit="1" customWidth="1"/>
    <col min="25" max="16384" width="7.5" style="541"/>
  </cols>
  <sheetData>
    <row r="1" spans="2:52" ht="19.5" customHeight="1" x14ac:dyDescent="0.15">
      <c r="B1" s="539" t="s">
        <v>359</v>
      </c>
      <c r="C1" s="540"/>
      <c r="D1" s="540"/>
      <c r="E1" s="540"/>
      <c r="F1" s="540"/>
      <c r="G1" s="540"/>
      <c r="H1" s="540"/>
      <c r="Z1" s="539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</row>
    <row r="2" spans="2:52" x14ac:dyDescent="0.15">
      <c r="B2" s="541" t="s">
        <v>86</v>
      </c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</row>
    <row r="3" spans="2:52" x14ac:dyDescent="0.15">
      <c r="B3" s="541" t="s">
        <v>360</v>
      </c>
      <c r="X3" s="542" t="s">
        <v>224</v>
      </c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3"/>
      <c r="AW3" s="540"/>
      <c r="AX3" s="540"/>
      <c r="AY3" s="540"/>
      <c r="AZ3" s="540"/>
    </row>
    <row r="4" spans="2:52" ht="6" customHeight="1" x14ac:dyDescent="0.15"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</row>
    <row r="5" spans="2:52" ht="13.5" customHeight="1" x14ac:dyDescent="0.15">
      <c r="B5" s="545"/>
      <c r="C5" s="546" t="s">
        <v>89</v>
      </c>
      <c r="D5" s="547"/>
      <c r="E5" s="788" t="s">
        <v>361</v>
      </c>
      <c r="F5" s="789"/>
      <c r="G5" s="789"/>
      <c r="H5" s="790"/>
      <c r="I5" s="788" t="s">
        <v>362</v>
      </c>
      <c r="J5" s="789"/>
      <c r="K5" s="789"/>
      <c r="L5" s="790"/>
      <c r="M5" s="788" t="s">
        <v>363</v>
      </c>
      <c r="N5" s="789"/>
      <c r="O5" s="789"/>
      <c r="P5" s="790"/>
      <c r="Q5" s="788" t="s">
        <v>273</v>
      </c>
      <c r="R5" s="789"/>
      <c r="S5" s="789"/>
      <c r="T5" s="790"/>
      <c r="U5" s="788" t="s">
        <v>133</v>
      </c>
      <c r="V5" s="789"/>
      <c r="W5" s="789"/>
      <c r="X5" s="790"/>
      <c r="Z5" s="551"/>
      <c r="AA5" s="552"/>
      <c r="AB5" s="552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540"/>
      <c r="AX5" s="540"/>
      <c r="AY5" s="540"/>
      <c r="AZ5" s="540"/>
    </row>
    <row r="6" spans="2:52" x14ac:dyDescent="0.15">
      <c r="B6" s="554" t="s">
        <v>274</v>
      </c>
      <c r="C6" s="555"/>
      <c r="D6" s="556"/>
      <c r="E6" s="557" t="s">
        <v>138</v>
      </c>
      <c r="F6" s="558" t="s">
        <v>364</v>
      </c>
      <c r="G6" s="559" t="s">
        <v>365</v>
      </c>
      <c r="H6" s="558" t="s">
        <v>99</v>
      </c>
      <c r="I6" s="557" t="s">
        <v>138</v>
      </c>
      <c r="J6" s="558" t="s">
        <v>364</v>
      </c>
      <c r="K6" s="559" t="s">
        <v>365</v>
      </c>
      <c r="L6" s="558" t="s">
        <v>99</v>
      </c>
      <c r="M6" s="557" t="s">
        <v>138</v>
      </c>
      <c r="N6" s="558" t="s">
        <v>364</v>
      </c>
      <c r="O6" s="559" t="s">
        <v>365</v>
      </c>
      <c r="P6" s="558" t="s">
        <v>99</v>
      </c>
      <c r="Q6" s="557" t="s">
        <v>138</v>
      </c>
      <c r="R6" s="558" t="s">
        <v>364</v>
      </c>
      <c r="S6" s="559" t="s">
        <v>365</v>
      </c>
      <c r="T6" s="558" t="s">
        <v>99</v>
      </c>
      <c r="U6" s="557" t="s">
        <v>138</v>
      </c>
      <c r="V6" s="558" t="s">
        <v>364</v>
      </c>
      <c r="W6" s="559" t="s">
        <v>365</v>
      </c>
      <c r="X6" s="558" t="s">
        <v>99</v>
      </c>
      <c r="Z6" s="555"/>
      <c r="AA6" s="555"/>
      <c r="AB6" s="555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40"/>
      <c r="AX6" s="540"/>
      <c r="AY6" s="540"/>
      <c r="AZ6" s="540"/>
    </row>
    <row r="7" spans="2:52" x14ac:dyDescent="0.15">
      <c r="B7" s="560"/>
      <c r="C7" s="561"/>
      <c r="D7" s="561"/>
      <c r="E7" s="562"/>
      <c r="F7" s="563"/>
      <c r="G7" s="564" t="s">
        <v>100</v>
      </c>
      <c r="H7" s="563"/>
      <c r="I7" s="562"/>
      <c r="J7" s="563"/>
      <c r="K7" s="564" t="s">
        <v>100</v>
      </c>
      <c r="L7" s="563"/>
      <c r="M7" s="562"/>
      <c r="N7" s="563"/>
      <c r="O7" s="564" t="s">
        <v>100</v>
      </c>
      <c r="P7" s="563"/>
      <c r="Q7" s="562"/>
      <c r="R7" s="563"/>
      <c r="S7" s="564" t="s">
        <v>100</v>
      </c>
      <c r="T7" s="563"/>
      <c r="U7" s="562"/>
      <c r="V7" s="563"/>
      <c r="W7" s="564" t="s">
        <v>100</v>
      </c>
      <c r="X7" s="563"/>
      <c r="Z7" s="551"/>
      <c r="AA7" s="551"/>
      <c r="AB7" s="551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40"/>
      <c r="AX7" s="540"/>
      <c r="AY7" s="540"/>
      <c r="AZ7" s="540"/>
    </row>
    <row r="8" spans="2:52" ht="13.5" customHeight="1" x14ac:dyDescent="0.15">
      <c r="B8" s="565" t="s">
        <v>366</v>
      </c>
      <c r="C8" s="540">
        <v>20</v>
      </c>
      <c r="D8" s="541" t="s">
        <v>367</v>
      </c>
      <c r="E8" s="566">
        <v>2363</v>
      </c>
      <c r="F8" s="567">
        <v>3885</v>
      </c>
      <c r="G8" s="568">
        <v>2966</v>
      </c>
      <c r="H8" s="567">
        <v>161395</v>
      </c>
      <c r="I8" s="566">
        <v>1890</v>
      </c>
      <c r="J8" s="567">
        <v>2974</v>
      </c>
      <c r="K8" s="568">
        <v>2494</v>
      </c>
      <c r="L8" s="567">
        <v>225932</v>
      </c>
      <c r="M8" s="566">
        <v>1365</v>
      </c>
      <c r="N8" s="567">
        <v>2205</v>
      </c>
      <c r="O8" s="568">
        <v>1912</v>
      </c>
      <c r="P8" s="567">
        <v>152430</v>
      </c>
      <c r="Q8" s="566">
        <v>6090</v>
      </c>
      <c r="R8" s="567">
        <v>7350</v>
      </c>
      <c r="S8" s="568">
        <v>6793</v>
      </c>
      <c r="T8" s="567">
        <v>40325</v>
      </c>
      <c r="U8" s="566">
        <v>4200</v>
      </c>
      <c r="V8" s="567">
        <v>6458</v>
      </c>
      <c r="W8" s="568">
        <v>5140</v>
      </c>
      <c r="X8" s="567">
        <v>111778</v>
      </c>
      <c r="Y8" s="540"/>
      <c r="Z8" s="540"/>
      <c r="AA8" s="540"/>
      <c r="AB8" s="540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40"/>
      <c r="AX8" s="540"/>
      <c r="AY8" s="540"/>
      <c r="AZ8" s="540"/>
    </row>
    <row r="9" spans="2:52" ht="13.5" customHeight="1" x14ac:dyDescent="0.15">
      <c r="B9" s="565"/>
      <c r="C9" s="540">
        <v>21</v>
      </c>
      <c r="D9" s="540"/>
      <c r="E9" s="566">
        <v>2205</v>
      </c>
      <c r="F9" s="567">
        <v>3885</v>
      </c>
      <c r="G9" s="568">
        <v>2895</v>
      </c>
      <c r="H9" s="567">
        <v>226388</v>
      </c>
      <c r="I9" s="566">
        <v>1890</v>
      </c>
      <c r="J9" s="567">
        <v>2940</v>
      </c>
      <c r="K9" s="568">
        <v>2475</v>
      </c>
      <c r="L9" s="567">
        <v>238329</v>
      </c>
      <c r="M9" s="566">
        <v>1260</v>
      </c>
      <c r="N9" s="567">
        <v>2191</v>
      </c>
      <c r="O9" s="568">
        <v>1760</v>
      </c>
      <c r="P9" s="567">
        <v>132131</v>
      </c>
      <c r="Q9" s="566">
        <v>4935</v>
      </c>
      <c r="R9" s="567">
        <v>7497</v>
      </c>
      <c r="S9" s="568">
        <v>5946</v>
      </c>
      <c r="T9" s="567">
        <v>46995</v>
      </c>
      <c r="U9" s="566">
        <v>3885</v>
      </c>
      <c r="V9" s="567">
        <v>5775</v>
      </c>
      <c r="W9" s="568">
        <v>4612</v>
      </c>
      <c r="X9" s="567">
        <v>106636</v>
      </c>
      <c r="Y9" s="540"/>
      <c r="Z9" s="540"/>
      <c r="AA9" s="540"/>
      <c r="AB9" s="540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40"/>
      <c r="AX9" s="540"/>
      <c r="AY9" s="540"/>
      <c r="AZ9" s="540"/>
    </row>
    <row r="10" spans="2:52" ht="13.5" customHeight="1" x14ac:dyDescent="0.15">
      <c r="B10" s="565"/>
      <c r="C10" s="540">
        <v>22</v>
      </c>
      <c r="D10" s="569"/>
      <c r="E10" s="567">
        <v>2100</v>
      </c>
      <c r="F10" s="567">
        <v>3885</v>
      </c>
      <c r="G10" s="570">
        <v>2830</v>
      </c>
      <c r="H10" s="567">
        <v>187560</v>
      </c>
      <c r="I10" s="567">
        <v>1869</v>
      </c>
      <c r="J10" s="567">
        <v>2940</v>
      </c>
      <c r="K10" s="567">
        <v>2413</v>
      </c>
      <c r="L10" s="567">
        <v>227953</v>
      </c>
      <c r="M10" s="567">
        <v>1365</v>
      </c>
      <c r="N10" s="567">
        <v>2056</v>
      </c>
      <c r="O10" s="567">
        <v>1707</v>
      </c>
      <c r="P10" s="567">
        <v>150204</v>
      </c>
      <c r="Q10" s="567">
        <v>4725</v>
      </c>
      <c r="R10" s="567">
        <v>6510</v>
      </c>
      <c r="S10" s="567">
        <v>5678</v>
      </c>
      <c r="T10" s="567">
        <v>52831</v>
      </c>
      <c r="U10" s="567">
        <v>3885</v>
      </c>
      <c r="V10" s="567">
        <v>5565</v>
      </c>
      <c r="W10" s="567">
        <v>4621</v>
      </c>
      <c r="X10" s="567">
        <v>105802</v>
      </c>
      <c r="Y10" s="540"/>
      <c r="Z10" s="540"/>
      <c r="AA10" s="540"/>
      <c r="AB10" s="540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40"/>
      <c r="AX10" s="540"/>
      <c r="AY10" s="540"/>
      <c r="AZ10" s="540"/>
    </row>
    <row r="11" spans="2:52" ht="13.5" customHeight="1" x14ac:dyDescent="0.15">
      <c r="B11" s="565"/>
      <c r="C11" s="540">
        <v>23</v>
      </c>
      <c r="D11" s="569"/>
      <c r="E11" s="159">
        <v>1995</v>
      </c>
      <c r="F11" s="159">
        <v>3675</v>
      </c>
      <c r="G11" s="159">
        <v>2731.6543158027753</v>
      </c>
      <c r="H11" s="159">
        <v>187258.59999999998</v>
      </c>
      <c r="I11" s="159">
        <v>1837.5</v>
      </c>
      <c r="J11" s="159">
        <v>2730</v>
      </c>
      <c r="K11" s="159">
        <v>2391.0349921187594</v>
      </c>
      <c r="L11" s="159">
        <v>201312.80000000002</v>
      </c>
      <c r="M11" s="159">
        <v>1312.5</v>
      </c>
      <c r="N11" s="159">
        <v>1995</v>
      </c>
      <c r="O11" s="159">
        <v>1676.1515516971997</v>
      </c>
      <c r="P11" s="159">
        <v>107369.79999999999</v>
      </c>
      <c r="Q11" s="159">
        <v>5040</v>
      </c>
      <c r="R11" s="159">
        <v>6825</v>
      </c>
      <c r="S11" s="159">
        <v>5805.0642123605076</v>
      </c>
      <c r="T11" s="159">
        <v>48404.700000000004</v>
      </c>
      <c r="U11" s="159">
        <v>3780</v>
      </c>
      <c r="V11" s="159">
        <v>5565</v>
      </c>
      <c r="W11" s="159">
        <v>4623.7033696402696</v>
      </c>
      <c r="X11" s="159">
        <v>112836.59999999998</v>
      </c>
      <c r="Y11" s="540"/>
      <c r="Z11" s="540"/>
      <c r="AA11" s="540"/>
      <c r="AB11" s="540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40"/>
      <c r="AX11" s="540"/>
      <c r="AY11" s="540"/>
      <c r="AZ11" s="540"/>
    </row>
    <row r="12" spans="2:52" ht="13.5" customHeight="1" x14ac:dyDescent="0.15">
      <c r="B12" s="571"/>
      <c r="C12" s="544">
        <v>24</v>
      </c>
      <c r="D12" s="572"/>
      <c r="E12" s="162">
        <v>2100</v>
      </c>
      <c r="F12" s="162">
        <v>4200</v>
      </c>
      <c r="G12" s="162">
        <v>2772.3689676307004</v>
      </c>
      <c r="H12" s="162">
        <v>235043</v>
      </c>
      <c r="I12" s="162">
        <v>1837.5</v>
      </c>
      <c r="J12" s="162">
        <v>3150</v>
      </c>
      <c r="K12" s="162">
        <v>2282.8878980334398</v>
      </c>
      <c r="L12" s="162">
        <v>198749.3</v>
      </c>
      <c r="M12" s="162">
        <v>1312.5</v>
      </c>
      <c r="N12" s="162">
        <v>2100</v>
      </c>
      <c r="O12" s="162">
        <v>1613.9241624522426</v>
      </c>
      <c r="P12" s="162">
        <v>122468.59999999999</v>
      </c>
      <c r="Q12" s="162">
        <v>5460</v>
      </c>
      <c r="R12" s="162">
        <v>8190</v>
      </c>
      <c r="S12" s="162">
        <v>5997.2622122667535</v>
      </c>
      <c r="T12" s="162">
        <v>57363</v>
      </c>
      <c r="U12" s="162">
        <v>4042.5</v>
      </c>
      <c r="V12" s="162">
        <v>6720</v>
      </c>
      <c r="W12" s="162">
        <v>4680.9505703422055</v>
      </c>
      <c r="X12" s="163">
        <v>99926.799999999988</v>
      </c>
      <c r="Y12" s="540"/>
      <c r="Z12" s="540"/>
      <c r="AA12" s="540"/>
      <c r="AB12" s="540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540"/>
      <c r="AX12" s="540"/>
      <c r="AY12" s="540"/>
      <c r="AZ12" s="540"/>
    </row>
    <row r="13" spans="2:52" ht="13.5" customHeight="1" x14ac:dyDescent="0.15">
      <c r="B13" s="155"/>
      <c r="C13" s="144">
        <v>2</v>
      </c>
      <c r="D13" s="156"/>
      <c r="E13" s="567">
        <v>2520</v>
      </c>
      <c r="F13" s="567">
        <v>3885</v>
      </c>
      <c r="G13" s="570">
        <v>3208.4891752371045</v>
      </c>
      <c r="H13" s="567">
        <v>16113.5</v>
      </c>
      <c r="I13" s="567">
        <v>2205</v>
      </c>
      <c r="J13" s="567">
        <v>3360</v>
      </c>
      <c r="K13" s="567">
        <v>2688.1529506728134</v>
      </c>
      <c r="L13" s="567">
        <v>14178.400000000001</v>
      </c>
      <c r="M13" s="567">
        <v>1260</v>
      </c>
      <c r="N13" s="567">
        <v>1995</v>
      </c>
      <c r="O13" s="567">
        <v>1614.3364828082472</v>
      </c>
      <c r="P13" s="567">
        <v>8584.1</v>
      </c>
      <c r="Q13" s="567">
        <v>5775</v>
      </c>
      <c r="R13" s="567">
        <v>7665</v>
      </c>
      <c r="S13" s="567">
        <v>6486.6025068013987</v>
      </c>
      <c r="T13" s="567">
        <v>4048.3</v>
      </c>
      <c r="U13" s="567">
        <v>4410</v>
      </c>
      <c r="V13" s="567">
        <v>6090</v>
      </c>
      <c r="W13" s="567">
        <v>5286.0084835231137</v>
      </c>
      <c r="X13" s="570">
        <v>7668.4</v>
      </c>
      <c r="Y13" s="540"/>
      <c r="Z13" s="540"/>
      <c r="AA13" s="540"/>
      <c r="AB13" s="540"/>
      <c r="AC13" s="568"/>
      <c r="AD13" s="568"/>
      <c r="AE13" s="540"/>
      <c r="AF13" s="568"/>
      <c r="AG13" s="568"/>
      <c r="AH13" s="568"/>
      <c r="AI13" s="540"/>
      <c r="AJ13" s="568"/>
      <c r="AK13" s="568"/>
      <c r="AL13" s="568"/>
      <c r="AM13" s="540"/>
      <c r="AN13" s="568"/>
      <c r="AO13" s="568"/>
      <c r="AP13" s="568"/>
      <c r="AQ13" s="540"/>
      <c r="AR13" s="568"/>
      <c r="AS13" s="568"/>
      <c r="AT13" s="568"/>
      <c r="AU13" s="540"/>
      <c r="AV13" s="568"/>
      <c r="AW13" s="540"/>
      <c r="AX13" s="540"/>
      <c r="AY13" s="540"/>
      <c r="AZ13" s="540"/>
    </row>
    <row r="14" spans="2:52" ht="13.5" customHeight="1" x14ac:dyDescent="0.15">
      <c r="B14" s="155"/>
      <c r="C14" s="144">
        <v>3</v>
      </c>
      <c r="D14" s="156"/>
      <c r="E14" s="567">
        <v>2520</v>
      </c>
      <c r="F14" s="567">
        <v>3531.6750000000002</v>
      </c>
      <c r="G14" s="567">
        <v>2929.3883091349066</v>
      </c>
      <c r="H14" s="567">
        <v>15226.7</v>
      </c>
      <c r="I14" s="567">
        <v>1890</v>
      </c>
      <c r="J14" s="567">
        <v>3160.5</v>
      </c>
      <c r="K14" s="567">
        <v>2594.4200668896319</v>
      </c>
      <c r="L14" s="567">
        <v>12146</v>
      </c>
      <c r="M14" s="567">
        <v>1260</v>
      </c>
      <c r="N14" s="567">
        <v>1995</v>
      </c>
      <c r="O14" s="567">
        <v>1625.3704426369673</v>
      </c>
      <c r="P14" s="567">
        <v>13269.400000000001</v>
      </c>
      <c r="Q14" s="567">
        <v>5775</v>
      </c>
      <c r="R14" s="567">
        <v>7875</v>
      </c>
      <c r="S14" s="567">
        <v>6624.8502867491698</v>
      </c>
      <c r="T14" s="567">
        <v>4456.3999999999996</v>
      </c>
      <c r="U14" s="567">
        <v>4410</v>
      </c>
      <c r="V14" s="567">
        <v>6090</v>
      </c>
      <c r="W14" s="567">
        <v>5011.253834046719</v>
      </c>
      <c r="X14" s="570">
        <v>8601.9</v>
      </c>
      <c r="Y14" s="540"/>
      <c r="Z14" s="540"/>
      <c r="AA14" s="540"/>
      <c r="AB14" s="540"/>
      <c r="AC14" s="568"/>
      <c r="AD14" s="568"/>
      <c r="AE14" s="540"/>
      <c r="AF14" s="568"/>
      <c r="AG14" s="568"/>
      <c r="AH14" s="568"/>
      <c r="AI14" s="540"/>
      <c r="AJ14" s="568"/>
      <c r="AK14" s="568"/>
      <c r="AL14" s="568"/>
      <c r="AM14" s="540"/>
      <c r="AN14" s="568"/>
      <c r="AO14" s="568"/>
      <c r="AP14" s="568"/>
      <c r="AQ14" s="540"/>
      <c r="AR14" s="568"/>
      <c r="AS14" s="568"/>
      <c r="AT14" s="568"/>
      <c r="AU14" s="540"/>
      <c r="AV14" s="568"/>
      <c r="AW14" s="540"/>
      <c r="AX14" s="540"/>
      <c r="AY14" s="540"/>
      <c r="AZ14" s="540"/>
    </row>
    <row r="15" spans="2:52" ht="13.5" customHeight="1" x14ac:dyDescent="0.15">
      <c r="B15" s="155"/>
      <c r="C15" s="144">
        <v>4</v>
      </c>
      <c r="D15" s="156"/>
      <c r="E15" s="567">
        <v>2415</v>
      </c>
      <c r="F15" s="567">
        <v>3570</v>
      </c>
      <c r="G15" s="567">
        <v>2902.4474401927123</v>
      </c>
      <c r="H15" s="567">
        <v>15976.6</v>
      </c>
      <c r="I15" s="567">
        <v>1890</v>
      </c>
      <c r="J15" s="567">
        <v>3202.5</v>
      </c>
      <c r="K15" s="567">
        <v>2618.4452588567342</v>
      </c>
      <c r="L15" s="567">
        <v>9279.2000000000007</v>
      </c>
      <c r="M15" s="567">
        <v>1312.5</v>
      </c>
      <c r="N15" s="567">
        <v>2289</v>
      </c>
      <c r="O15" s="567">
        <v>1778.7715501356831</v>
      </c>
      <c r="P15" s="567">
        <v>11057.400000000001</v>
      </c>
      <c r="Q15" s="567">
        <v>6090</v>
      </c>
      <c r="R15" s="567">
        <v>7875</v>
      </c>
      <c r="S15" s="567">
        <v>6717.775852336873</v>
      </c>
      <c r="T15" s="567">
        <v>5166.8999999999996</v>
      </c>
      <c r="U15" s="567">
        <v>4200</v>
      </c>
      <c r="V15" s="567">
        <v>6247.5</v>
      </c>
      <c r="W15" s="567">
        <v>5194.6753615436837</v>
      </c>
      <c r="X15" s="570">
        <v>10169.900000000001</v>
      </c>
      <c r="Y15" s="540"/>
      <c r="Z15" s="540"/>
      <c r="AA15" s="540"/>
      <c r="AB15" s="540"/>
      <c r="AC15" s="568"/>
      <c r="AD15" s="568"/>
      <c r="AE15" s="540"/>
      <c r="AF15" s="568"/>
      <c r="AG15" s="568"/>
      <c r="AH15" s="568"/>
      <c r="AI15" s="540"/>
      <c r="AJ15" s="568"/>
      <c r="AK15" s="568"/>
      <c r="AL15" s="568"/>
      <c r="AM15" s="540"/>
      <c r="AN15" s="568"/>
      <c r="AO15" s="568"/>
      <c r="AP15" s="568"/>
      <c r="AQ15" s="540"/>
      <c r="AR15" s="568"/>
      <c r="AS15" s="568"/>
      <c r="AT15" s="568"/>
      <c r="AU15" s="540"/>
      <c r="AV15" s="568"/>
      <c r="AW15" s="540"/>
      <c r="AX15" s="540"/>
      <c r="AY15" s="540"/>
      <c r="AZ15" s="540"/>
    </row>
    <row r="16" spans="2:52" ht="13.5" customHeight="1" x14ac:dyDescent="0.15">
      <c r="B16" s="155"/>
      <c r="C16" s="144">
        <v>5</v>
      </c>
      <c r="D16" s="156"/>
      <c r="E16" s="567">
        <v>2520</v>
      </c>
      <c r="F16" s="567">
        <v>3360</v>
      </c>
      <c r="G16" s="567">
        <v>2805.9279807559287</v>
      </c>
      <c r="H16" s="567">
        <v>20172.599999999999</v>
      </c>
      <c r="I16" s="567">
        <v>1890</v>
      </c>
      <c r="J16" s="567">
        <v>3150</v>
      </c>
      <c r="K16" s="567">
        <v>2517.6916576283443</v>
      </c>
      <c r="L16" s="567">
        <v>13563.900000000001</v>
      </c>
      <c r="M16" s="567">
        <v>1575</v>
      </c>
      <c r="N16" s="567">
        <v>2205</v>
      </c>
      <c r="O16" s="567">
        <v>1806.2538103958304</v>
      </c>
      <c r="P16" s="567">
        <v>13672.5</v>
      </c>
      <c r="Q16" s="567">
        <v>5985</v>
      </c>
      <c r="R16" s="567">
        <v>8190</v>
      </c>
      <c r="S16" s="567">
        <v>6795.0243657601759</v>
      </c>
      <c r="T16" s="567">
        <v>6181.1999999999989</v>
      </c>
      <c r="U16" s="567">
        <v>4410</v>
      </c>
      <c r="V16" s="567">
        <v>6300</v>
      </c>
      <c r="W16" s="567">
        <v>4990.9081244257768</v>
      </c>
      <c r="X16" s="570">
        <v>14709.5</v>
      </c>
      <c r="Y16" s="540"/>
      <c r="Z16" s="540"/>
      <c r="AA16" s="540"/>
      <c r="AB16" s="540"/>
      <c r="AC16" s="568"/>
      <c r="AD16" s="568"/>
      <c r="AE16" s="540"/>
      <c r="AF16" s="568"/>
      <c r="AG16" s="568"/>
      <c r="AH16" s="568"/>
      <c r="AI16" s="540"/>
      <c r="AJ16" s="568"/>
      <c r="AK16" s="568"/>
      <c r="AL16" s="568"/>
      <c r="AM16" s="540"/>
      <c r="AN16" s="568"/>
      <c r="AO16" s="568"/>
      <c r="AP16" s="568"/>
      <c r="AQ16" s="540"/>
      <c r="AR16" s="568"/>
      <c r="AS16" s="568"/>
      <c r="AT16" s="568"/>
      <c r="AU16" s="540"/>
      <c r="AV16" s="568"/>
      <c r="AW16" s="540"/>
      <c r="AX16" s="540"/>
      <c r="AY16" s="540"/>
      <c r="AZ16" s="540"/>
    </row>
    <row r="17" spans="2:52" ht="13.5" customHeight="1" x14ac:dyDescent="0.15">
      <c r="B17" s="155"/>
      <c r="C17" s="144">
        <v>6</v>
      </c>
      <c r="D17" s="156"/>
      <c r="E17" s="567">
        <v>2625</v>
      </c>
      <c r="F17" s="567">
        <v>3360</v>
      </c>
      <c r="G17" s="567">
        <v>2903.4720700493945</v>
      </c>
      <c r="H17" s="567">
        <v>10850.1</v>
      </c>
      <c r="I17" s="567">
        <v>2100</v>
      </c>
      <c r="J17" s="567">
        <v>3150</v>
      </c>
      <c r="K17" s="567">
        <v>2524.7269060104886</v>
      </c>
      <c r="L17" s="567">
        <v>12350.2</v>
      </c>
      <c r="M17" s="567">
        <v>1575</v>
      </c>
      <c r="N17" s="567">
        <v>2100</v>
      </c>
      <c r="O17" s="567">
        <v>1804.7874445377147</v>
      </c>
      <c r="P17" s="567">
        <v>10023.9</v>
      </c>
      <c r="Q17" s="567">
        <v>6300</v>
      </c>
      <c r="R17" s="567">
        <v>7875</v>
      </c>
      <c r="S17" s="567">
        <v>7020.3460677510839</v>
      </c>
      <c r="T17" s="567">
        <v>4781.7</v>
      </c>
      <c r="U17" s="567">
        <v>4514.5800000000008</v>
      </c>
      <c r="V17" s="567">
        <v>6090</v>
      </c>
      <c r="W17" s="567">
        <v>4989.1590375198502</v>
      </c>
      <c r="X17" s="570">
        <v>10784.9</v>
      </c>
      <c r="Y17" s="540"/>
      <c r="Z17" s="540"/>
      <c r="AA17" s="540"/>
      <c r="AB17" s="540"/>
      <c r="AC17" s="568"/>
      <c r="AD17" s="568"/>
      <c r="AE17" s="540"/>
      <c r="AF17" s="568"/>
      <c r="AG17" s="568"/>
      <c r="AH17" s="568"/>
      <c r="AI17" s="540"/>
      <c r="AJ17" s="568"/>
      <c r="AK17" s="568"/>
      <c r="AL17" s="568"/>
      <c r="AM17" s="540"/>
      <c r="AN17" s="568"/>
      <c r="AO17" s="568"/>
      <c r="AP17" s="568"/>
      <c r="AQ17" s="540"/>
      <c r="AR17" s="568"/>
      <c r="AS17" s="568"/>
      <c r="AT17" s="568"/>
      <c r="AU17" s="540"/>
      <c r="AV17" s="568"/>
      <c r="AW17" s="540"/>
      <c r="AX17" s="540"/>
      <c r="AY17" s="540"/>
      <c r="AZ17" s="540"/>
    </row>
    <row r="18" spans="2:52" ht="13.5" customHeight="1" x14ac:dyDescent="0.15">
      <c r="B18" s="155"/>
      <c r="C18" s="144">
        <v>7</v>
      </c>
      <c r="D18" s="156"/>
      <c r="E18" s="567">
        <v>2625</v>
      </c>
      <c r="F18" s="567">
        <v>3465</v>
      </c>
      <c r="G18" s="567">
        <v>2914.1266858763538</v>
      </c>
      <c r="H18" s="567">
        <v>13074</v>
      </c>
      <c r="I18" s="567">
        <v>1995</v>
      </c>
      <c r="J18" s="567">
        <v>2940</v>
      </c>
      <c r="K18" s="567">
        <v>2495.1609783173512</v>
      </c>
      <c r="L18" s="567">
        <v>14387.300000000001</v>
      </c>
      <c r="M18" s="567">
        <v>1575</v>
      </c>
      <c r="N18" s="567">
        <v>2310</v>
      </c>
      <c r="O18" s="567">
        <v>1847.8355671557565</v>
      </c>
      <c r="P18" s="567">
        <v>17122.3</v>
      </c>
      <c r="Q18" s="567">
        <v>6300</v>
      </c>
      <c r="R18" s="567">
        <v>8190</v>
      </c>
      <c r="S18" s="567">
        <v>7160.710693359375</v>
      </c>
      <c r="T18" s="567">
        <v>5277.7</v>
      </c>
      <c r="U18" s="567">
        <v>4581.4650000000001</v>
      </c>
      <c r="V18" s="567">
        <v>6195</v>
      </c>
      <c r="W18" s="567">
        <v>5051.938380618426</v>
      </c>
      <c r="X18" s="570">
        <v>9620.2000000000007</v>
      </c>
      <c r="Y18" s="540"/>
      <c r="Z18" s="540"/>
      <c r="AA18" s="540"/>
      <c r="AB18" s="540"/>
      <c r="AC18" s="568"/>
      <c r="AD18" s="568"/>
      <c r="AE18" s="540"/>
      <c r="AF18" s="568"/>
      <c r="AG18" s="568"/>
      <c r="AH18" s="568"/>
      <c r="AI18" s="540"/>
      <c r="AJ18" s="568"/>
      <c r="AK18" s="568"/>
      <c r="AL18" s="568"/>
      <c r="AM18" s="540"/>
      <c r="AN18" s="568"/>
      <c r="AO18" s="568"/>
      <c r="AP18" s="568"/>
      <c r="AQ18" s="540"/>
      <c r="AR18" s="568"/>
      <c r="AS18" s="568"/>
      <c r="AT18" s="568"/>
      <c r="AU18" s="540"/>
      <c r="AV18" s="568"/>
      <c r="AW18" s="540"/>
      <c r="AX18" s="540"/>
      <c r="AY18" s="540"/>
      <c r="AZ18" s="540"/>
    </row>
    <row r="19" spans="2:52" ht="13.5" customHeight="1" x14ac:dyDescent="0.15">
      <c r="B19" s="155"/>
      <c r="C19" s="144">
        <v>8</v>
      </c>
      <c r="D19" s="156"/>
      <c r="E19" s="567">
        <v>2730</v>
      </c>
      <c r="F19" s="567">
        <v>3499.9650000000001</v>
      </c>
      <c r="G19" s="567">
        <v>3018.9150608519276</v>
      </c>
      <c r="H19" s="567">
        <v>10831.1</v>
      </c>
      <c r="I19" s="567">
        <v>1995</v>
      </c>
      <c r="J19" s="567">
        <v>2940</v>
      </c>
      <c r="K19" s="567">
        <v>2529.6587655649305</v>
      </c>
      <c r="L19" s="567">
        <v>13754</v>
      </c>
      <c r="M19" s="567">
        <v>1575</v>
      </c>
      <c r="N19" s="567">
        <v>2423.1900000000005</v>
      </c>
      <c r="O19" s="567">
        <v>1960.8633937237137</v>
      </c>
      <c r="P19" s="567">
        <v>13256</v>
      </c>
      <c r="Q19" s="567">
        <v>6510</v>
      </c>
      <c r="R19" s="567">
        <v>7980</v>
      </c>
      <c r="S19" s="567">
        <v>7241.6683042422837</v>
      </c>
      <c r="T19" s="567">
        <v>3727.3999999999996</v>
      </c>
      <c r="U19" s="567">
        <v>4725</v>
      </c>
      <c r="V19" s="567">
        <v>6195</v>
      </c>
      <c r="W19" s="567">
        <v>5344.9556595269787</v>
      </c>
      <c r="X19" s="570">
        <v>7679.2</v>
      </c>
      <c r="Y19" s="540"/>
      <c r="Z19" s="540"/>
      <c r="AA19" s="540"/>
      <c r="AB19" s="540"/>
      <c r="AC19" s="568"/>
      <c r="AD19" s="568"/>
      <c r="AE19" s="540"/>
      <c r="AF19" s="568"/>
      <c r="AG19" s="568"/>
      <c r="AH19" s="568"/>
      <c r="AI19" s="540"/>
      <c r="AJ19" s="568"/>
      <c r="AK19" s="568"/>
      <c r="AL19" s="568"/>
      <c r="AM19" s="540"/>
      <c r="AN19" s="568"/>
      <c r="AO19" s="568"/>
      <c r="AP19" s="568"/>
      <c r="AQ19" s="540"/>
      <c r="AR19" s="568"/>
      <c r="AS19" s="568"/>
      <c r="AT19" s="568"/>
      <c r="AU19" s="540"/>
      <c r="AV19" s="568"/>
      <c r="AW19" s="540"/>
      <c r="AX19" s="540"/>
      <c r="AY19" s="540"/>
      <c r="AZ19" s="540"/>
    </row>
    <row r="20" spans="2:52" ht="13.5" customHeight="1" x14ac:dyDescent="0.15">
      <c r="B20" s="155"/>
      <c r="C20" s="144">
        <v>9</v>
      </c>
      <c r="D20" s="156"/>
      <c r="E20" s="567">
        <v>2835</v>
      </c>
      <c r="F20" s="567">
        <v>3570</v>
      </c>
      <c r="G20" s="567">
        <v>3144.3322890505656</v>
      </c>
      <c r="H20" s="567">
        <v>12278.9</v>
      </c>
      <c r="I20" s="567">
        <v>2205</v>
      </c>
      <c r="J20" s="567">
        <v>2940</v>
      </c>
      <c r="K20" s="567">
        <v>2559.2167375238969</v>
      </c>
      <c r="L20" s="567">
        <v>13204.6</v>
      </c>
      <c r="M20" s="567">
        <v>1575</v>
      </c>
      <c r="N20" s="567">
        <v>2310</v>
      </c>
      <c r="O20" s="567">
        <v>1877.3088548730866</v>
      </c>
      <c r="P20" s="567">
        <v>10068.200000000001</v>
      </c>
      <c r="Q20" s="567">
        <v>6300</v>
      </c>
      <c r="R20" s="567">
        <v>8295</v>
      </c>
      <c r="S20" s="567">
        <v>7214.8415271966524</v>
      </c>
      <c r="T20" s="567">
        <v>3411.3</v>
      </c>
      <c r="U20" s="567">
        <v>4830</v>
      </c>
      <c r="V20" s="567">
        <v>6300</v>
      </c>
      <c r="W20" s="567">
        <v>5336.2901217756689</v>
      </c>
      <c r="X20" s="570">
        <v>6142.5</v>
      </c>
      <c r="Y20" s="540"/>
      <c r="Z20" s="540"/>
      <c r="AA20" s="540"/>
      <c r="AB20" s="540"/>
      <c r="AC20" s="568"/>
      <c r="AD20" s="568"/>
      <c r="AE20" s="540"/>
      <c r="AF20" s="568"/>
      <c r="AG20" s="568"/>
      <c r="AH20" s="568"/>
      <c r="AI20" s="540"/>
      <c r="AJ20" s="568"/>
      <c r="AK20" s="568"/>
      <c r="AL20" s="568"/>
      <c r="AM20" s="540"/>
      <c r="AN20" s="568"/>
      <c r="AO20" s="568"/>
      <c r="AP20" s="568"/>
      <c r="AQ20" s="540"/>
      <c r="AR20" s="568"/>
      <c r="AS20" s="568"/>
      <c r="AT20" s="568"/>
      <c r="AU20" s="540"/>
      <c r="AV20" s="568"/>
      <c r="AW20" s="540"/>
      <c r="AX20" s="540"/>
      <c r="AY20" s="540"/>
      <c r="AZ20" s="540"/>
    </row>
    <row r="21" spans="2:52" ht="13.5" customHeight="1" x14ac:dyDescent="0.15">
      <c r="B21" s="155"/>
      <c r="C21" s="144">
        <v>10</v>
      </c>
      <c r="D21" s="156"/>
      <c r="E21" s="567">
        <v>2940</v>
      </c>
      <c r="F21" s="567">
        <v>3832.5</v>
      </c>
      <c r="G21" s="567">
        <v>3367.9279457187704</v>
      </c>
      <c r="H21" s="567">
        <v>15183.099999999999</v>
      </c>
      <c r="I21" s="567">
        <v>2205</v>
      </c>
      <c r="J21" s="567">
        <v>2992.5</v>
      </c>
      <c r="K21" s="567">
        <v>2618.0108021462311</v>
      </c>
      <c r="L21" s="567">
        <v>19708.599999999999</v>
      </c>
      <c r="M21" s="567">
        <v>1575</v>
      </c>
      <c r="N21" s="567">
        <v>2362.5</v>
      </c>
      <c r="O21" s="567">
        <v>1851.6666716178481</v>
      </c>
      <c r="P21" s="567">
        <v>15663.000000000002</v>
      </c>
      <c r="Q21" s="567">
        <v>6405</v>
      </c>
      <c r="R21" s="567">
        <v>8190</v>
      </c>
      <c r="S21" s="567">
        <v>7267.9668574044408</v>
      </c>
      <c r="T21" s="567">
        <v>4045.2000000000003</v>
      </c>
      <c r="U21" s="567">
        <v>4725</v>
      </c>
      <c r="V21" s="567">
        <v>6300</v>
      </c>
      <c r="W21" s="567">
        <v>5288.2286061767509</v>
      </c>
      <c r="X21" s="570">
        <v>7989</v>
      </c>
      <c r="Y21" s="540"/>
      <c r="Z21" s="540"/>
      <c r="AA21" s="540"/>
      <c r="AB21" s="540"/>
      <c r="AC21" s="568"/>
      <c r="AD21" s="568"/>
      <c r="AE21" s="540"/>
      <c r="AF21" s="568"/>
      <c r="AG21" s="568"/>
      <c r="AH21" s="568"/>
      <c r="AI21" s="540"/>
      <c r="AJ21" s="568"/>
      <c r="AK21" s="568"/>
      <c r="AL21" s="568"/>
      <c r="AM21" s="540"/>
      <c r="AN21" s="568"/>
      <c r="AO21" s="568"/>
      <c r="AP21" s="568"/>
      <c r="AQ21" s="540"/>
      <c r="AR21" s="568"/>
      <c r="AS21" s="568"/>
      <c r="AT21" s="568"/>
      <c r="AU21" s="540"/>
      <c r="AV21" s="568"/>
      <c r="AW21" s="540"/>
      <c r="AX21" s="540"/>
      <c r="AY21" s="540"/>
      <c r="AZ21" s="540"/>
    </row>
    <row r="22" spans="2:52" ht="13.5" customHeight="1" x14ac:dyDescent="0.15">
      <c r="B22" s="155"/>
      <c r="C22" s="144">
        <v>11</v>
      </c>
      <c r="D22" s="156"/>
      <c r="E22" s="567">
        <v>3360</v>
      </c>
      <c r="F22" s="567">
        <v>4410</v>
      </c>
      <c r="G22" s="567">
        <v>3722.5177154121493</v>
      </c>
      <c r="H22" s="567">
        <v>11068.600000000002</v>
      </c>
      <c r="I22" s="567">
        <v>2520</v>
      </c>
      <c r="J22" s="567">
        <v>3465</v>
      </c>
      <c r="K22" s="567">
        <v>2845.064165343636</v>
      </c>
      <c r="L22" s="567">
        <v>16566.900000000001</v>
      </c>
      <c r="M22" s="567">
        <v>1575</v>
      </c>
      <c r="N22" s="567">
        <v>2055.27</v>
      </c>
      <c r="O22" s="567">
        <v>1716.6995884773664</v>
      </c>
      <c r="P22" s="567">
        <v>11772</v>
      </c>
      <c r="Q22" s="567">
        <v>7350</v>
      </c>
      <c r="R22" s="567">
        <v>8400</v>
      </c>
      <c r="S22" s="567">
        <v>7726.8871072121965</v>
      </c>
      <c r="T22" s="567">
        <v>3504.8</v>
      </c>
      <c r="U22" s="567">
        <v>5040</v>
      </c>
      <c r="V22" s="567">
        <v>6268.5</v>
      </c>
      <c r="W22" s="567">
        <v>5634.9034013605451</v>
      </c>
      <c r="X22" s="570">
        <v>6755.5</v>
      </c>
      <c r="Y22" s="540"/>
      <c r="Z22" s="540"/>
      <c r="AA22" s="540"/>
      <c r="AB22" s="540"/>
      <c r="AC22" s="568"/>
      <c r="AD22" s="568"/>
      <c r="AE22" s="540"/>
      <c r="AF22" s="568"/>
      <c r="AG22" s="568"/>
      <c r="AH22" s="568"/>
      <c r="AI22" s="540"/>
      <c r="AJ22" s="568"/>
      <c r="AK22" s="568"/>
      <c r="AL22" s="568"/>
      <c r="AM22" s="540"/>
      <c r="AN22" s="568"/>
      <c r="AO22" s="568"/>
      <c r="AP22" s="568"/>
      <c r="AQ22" s="540"/>
      <c r="AR22" s="568"/>
      <c r="AS22" s="568"/>
      <c r="AT22" s="568"/>
      <c r="AU22" s="540"/>
      <c r="AV22" s="568"/>
      <c r="AW22" s="540"/>
      <c r="AX22" s="540"/>
      <c r="AY22" s="540"/>
      <c r="AZ22" s="540"/>
    </row>
    <row r="23" spans="2:52" ht="13.5" customHeight="1" x14ac:dyDescent="0.15">
      <c r="B23" s="155"/>
      <c r="C23" s="144">
        <v>12</v>
      </c>
      <c r="D23" s="156"/>
      <c r="E23" s="567">
        <v>3150</v>
      </c>
      <c r="F23" s="567">
        <v>4515</v>
      </c>
      <c r="G23" s="567">
        <v>3899.1164172314971</v>
      </c>
      <c r="H23" s="567">
        <v>15670.1</v>
      </c>
      <c r="I23" s="567">
        <v>2415</v>
      </c>
      <c r="J23" s="567">
        <v>3570</v>
      </c>
      <c r="K23" s="567">
        <v>3011.9362227472752</v>
      </c>
      <c r="L23" s="567">
        <v>15534.599999999999</v>
      </c>
      <c r="M23" s="567">
        <v>1470</v>
      </c>
      <c r="N23" s="567">
        <v>2100</v>
      </c>
      <c r="O23" s="567">
        <v>1787.7275407419543</v>
      </c>
      <c r="P23" s="567">
        <v>10039.5</v>
      </c>
      <c r="Q23" s="567">
        <v>7350</v>
      </c>
      <c r="R23" s="567">
        <v>8400</v>
      </c>
      <c r="S23" s="567">
        <v>7899.3903425718718</v>
      </c>
      <c r="T23" s="567">
        <v>4441.2000000000007</v>
      </c>
      <c r="U23" s="567">
        <v>5250</v>
      </c>
      <c r="V23" s="567">
        <v>6300</v>
      </c>
      <c r="W23" s="567">
        <v>5820.6709441390585</v>
      </c>
      <c r="X23" s="570">
        <v>8178.8</v>
      </c>
      <c r="Y23" s="540"/>
      <c r="Z23" s="540"/>
      <c r="AA23" s="540"/>
      <c r="AB23" s="540"/>
      <c r="AC23" s="568"/>
      <c r="AD23" s="568"/>
      <c r="AE23" s="540"/>
      <c r="AF23" s="568"/>
      <c r="AG23" s="568"/>
      <c r="AH23" s="568"/>
      <c r="AI23" s="540"/>
      <c r="AJ23" s="568"/>
      <c r="AK23" s="568"/>
      <c r="AL23" s="568"/>
      <c r="AM23" s="540"/>
      <c r="AN23" s="568"/>
      <c r="AO23" s="568"/>
      <c r="AP23" s="568"/>
      <c r="AQ23" s="540"/>
      <c r="AR23" s="568"/>
      <c r="AS23" s="568"/>
      <c r="AT23" s="568"/>
      <c r="AU23" s="540"/>
      <c r="AV23" s="568"/>
      <c r="AW23" s="540"/>
      <c r="AX23" s="540"/>
      <c r="AY23" s="540"/>
      <c r="AZ23" s="540"/>
    </row>
    <row r="24" spans="2:52" ht="13.5" customHeight="1" x14ac:dyDescent="0.15">
      <c r="B24" s="155" t="s">
        <v>368</v>
      </c>
      <c r="C24" s="144">
        <v>1</v>
      </c>
      <c r="D24" s="156"/>
      <c r="E24" s="567">
        <v>2625</v>
      </c>
      <c r="F24" s="567">
        <v>4042.5</v>
      </c>
      <c r="G24" s="567">
        <v>3398.1964523592519</v>
      </c>
      <c r="H24" s="567">
        <v>30155.800000000003</v>
      </c>
      <c r="I24" s="567">
        <v>2415</v>
      </c>
      <c r="J24" s="567">
        <v>3360</v>
      </c>
      <c r="K24" s="567">
        <v>2829.3791492261271</v>
      </c>
      <c r="L24" s="567">
        <v>27008.700000000004</v>
      </c>
      <c r="M24" s="567">
        <v>1470</v>
      </c>
      <c r="N24" s="567">
        <v>2184</v>
      </c>
      <c r="O24" s="567">
        <v>1800.7871462264152</v>
      </c>
      <c r="P24" s="567">
        <v>12994.8</v>
      </c>
      <c r="Q24" s="567">
        <v>6300</v>
      </c>
      <c r="R24" s="567">
        <v>8190</v>
      </c>
      <c r="S24" s="567">
        <v>7352.7447848761412</v>
      </c>
      <c r="T24" s="567">
        <v>4727.2</v>
      </c>
      <c r="U24" s="567">
        <v>4725</v>
      </c>
      <c r="V24" s="567">
        <v>6090</v>
      </c>
      <c r="W24" s="567">
        <v>5732.8373609736209</v>
      </c>
      <c r="X24" s="570">
        <v>13320.000000000002</v>
      </c>
      <c r="Y24" s="540"/>
      <c r="Z24" s="540"/>
      <c r="AA24" s="540"/>
      <c r="AB24" s="540"/>
      <c r="AC24" s="568"/>
      <c r="AD24" s="568"/>
      <c r="AE24" s="540"/>
      <c r="AF24" s="568"/>
      <c r="AG24" s="568"/>
      <c r="AH24" s="568"/>
      <c r="AI24" s="540"/>
      <c r="AJ24" s="568"/>
      <c r="AK24" s="568"/>
      <c r="AL24" s="568"/>
      <c r="AM24" s="540"/>
      <c r="AN24" s="568"/>
      <c r="AO24" s="568"/>
      <c r="AP24" s="568"/>
      <c r="AQ24" s="540"/>
      <c r="AR24" s="568"/>
      <c r="AS24" s="568"/>
      <c r="AT24" s="568"/>
      <c r="AU24" s="540"/>
      <c r="AV24" s="568"/>
      <c r="AW24" s="540"/>
      <c r="AX24" s="540"/>
      <c r="AY24" s="540"/>
      <c r="AZ24" s="540"/>
    </row>
    <row r="25" spans="2:52" ht="13.5" customHeight="1" x14ac:dyDescent="0.15">
      <c r="B25" s="150"/>
      <c r="C25" s="154">
        <v>2</v>
      </c>
      <c r="D25" s="161"/>
      <c r="E25" s="573">
        <v>2625</v>
      </c>
      <c r="F25" s="573">
        <v>3780</v>
      </c>
      <c r="G25" s="573">
        <v>3158.0079575872023</v>
      </c>
      <c r="H25" s="573">
        <v>7552.4</v>
      </c>
      <c r="I25" s="573">
        <v>2415</v>
      </c>
      <c r="J25" s="573">
        <v>3150</v>
      </c>
      <c r="K25" s="573">
        <v>2775.4170878752816</v>
      </c>
      <c r="L25" s="573">
        <v>12883.4</v>
      </c>
      <c r="M25" s="573">
        <v>1470</v>
      </c>
      <c r="N25" s="573">
        <v>2625</v>
      </c>
      <c r="O25" s="573">
        <v>1995.5230504791712</v>
      </c>
      <c r="P25" s="573">
        <v>12727.8</v>
      </c>
      <c r="Q25" s="573">
        <v>6300</v>
      </c>
      <c r="R25" s="573">
        <v>8400</v>
      </c>
      <c r="S25" s="573">
        <v>7190.5186398654023</v>
      </c>
      <c r="T25" s="573">
        <v>3752.2</v>
      </c>
      <c r="U25" s="573">
        <v>4620</v>
      </c>
      <c r="V25" s="573">
        <v>6090</v>
      </c>
      <c r="W25" s="573">
        <v>5322.7814204577408</v>
      </c>
      <c r="X25" s="574">
        <v>3596.9</v>
      </c>
      <c r="Y25" s="540"/>
      <c r="Z25" s="540"/>
      <c r="AA25" s="540"/>
      <c r="AB25" s="540"/>
      <c r="AC25" s="568"/>
      <c r="AD25" s="568"/>
      <c r="AE25" s="540"/>
      <c r="AF25" s="568"/>
      <c r="AG25" s="568"/>
      <c r="AH25" s="568"/>
      <c r="AI25" s="540"/>
      <c r="AJ25" s="568"/>
      <c r="AK25" s="568"/>
      <c r="AL25" s="568"/>
      <c r="AM25" s="540"/>
      <c r="AN25" s="568"/>
      <c r="AO25" s="568"/>
      <c r="AP25" s="568"/>
      <c r="AQ25" s="540"/>
      <c r="AR25" s="568"/>
      <c r="AS25" s="568"/>
      <c r="AT25" s="568"/>
      <c r="AU25" s="540"/>
      <c r="AV25" s="568"/>
      <c r="AW25" s="540"/>
      <c r="AX25" s="540"/>
      <c r="AY25" s="540"/>
      <c r="AZ25" s="540"/>
    </row>
    <row r="26" spans="2:52" ht="13.5" customHeight="1" x14ac:dyDescent="0.15">
      <c r="B26" s="191"/>
      <c r="C26" s="182"/>
      <c r="D26" s="210"/>
      <c r="E26" s="565"/>
      <c r="F26" s="575"/>
      <c r="G26" s="540"/>
      <c r="H26" s="575"/>
      <c r="I26" s="565"/>
      <c r="J26" s="575"/>
      <c r="K26" s="540"/>
      <c r="L26" s="575"/>
      <c r="M26" s="565"/>
      <c r="N26" s="575"/>
      <c r="O26" s="540"/>
      <c r="P26" s="575"/>
      <c r="Q26" s="565"/>
      <c r="R26" s="575"/>
      <c r="S26" s="540"/>
      <c r="T26" s="575"/>
      <c r="U26" s="565"/>
      <c r="V26" s="575"/>
      <c r="W26" s="540"/>
      <c r="X26" s="575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</row>
    <row r="27" spans="2:52" ht="13.5" customHeight="1" x14ac:dyDescent="0.15">
      <c r="B27" s="257"/>
      <c r="C27" s="187"/>
      <c r="D27" s="210"/>
      <c r="E27" s="565"/>
      <c r="F27" s="575"/>
      <c r="G27" s="540"/>
      <c r="H27" s="567"/>
      <c r="I27" s="565"/>
      <c r="J27" s="575"/>
      <c r="K27" s="540"/>
      <c r="L27" s="567"/>
      <c r="M27" s="565"/>
      <c r="N27" s="575"/>
      <c r="O27" s="540"/>
      <c r="P27" s="567"/>
      <c r="Q27" s="565"/>
      <c r="R27" s="575"/>
      <c r="S27" s="540"/>
      <c r="T27" s="567"/>
      <c r="U27" s="565"/>
      <c r="V27" s="575"/>
      <c r="W27" s="540"/>
      <c r="X27" s="567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</row>
    <row r="28" spans="2:52" ht="13.5" customHeight="1" x14ac:dyDescent="0.15">
      <c r="B28" s="257" t="s">
        <v>126</v>
      </c>
      <c r="C28" s="182"/>
      <c r="D28" s="210"/>
      <c r="E28" s="565"/>
      <c r="F28" s="575"/>
      <c r="G28" s="540"/>
      <c r="H28" s="575"/>
      <c r="I28" s="565"/>
      <c r="J28" s="575"/>
      <c r="K28" s="540"/>
      <c r="L28" s="575"/>
      <c r="M28" s="565"/>
      <c r="N28" s="575"/>
      <c r="O28" s="540"/>
      <c r="P28" s="575"/>
      <c r="Q28" s="565"/>
      <c r="R28" s="575"/>
      <c r="S28" s="540"/>
      <c r="T28" s="575"/>
      <c r="U28" s="565"/>
      <c r="V28" s="575"/>
      <c r="W28" s="540"/>
      <c r="X28" s="575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</row>
    <row r="29" spans="2:52" ht="13.5" customHeight="1" x14ac:dyDescent="0.15">
      <c r="B29" s="576">
        <v>41675</v>
      </c>
      <c r="C29" s="212"/>
      <c r="D29" s="213">
        <v>41680</v>
      </c>
      <c r="E29" s="243">
        <v>2630.355</v>
      </c>
      <c r="F29" s="243">
        <v>3780</v>
      </c>
      <c r="G29" s="243">
        <v>3190.6258103727719</v>
      </c>
      <c r="H29" s="567">
        <v>1581.6</v>
      </c>
      <c r="I29" s="243">
        <v>2415</v>
      </c>
      <c r="J29" s="243">
        <v>3150</v>
      </c>
      <c r="K29" s="243">
        <v>2764.9361689363491</v>
      </c>
      <c r="L29" s="567">
        <v>3006.1</v>
      </c>
      <c r="M29" s="243">
        <v>1470</v>
      </c>
      <c r="N29" s="243">
        <v>2625</v>
      </c>
      <c r="O29" s="243">
        <v>1893.219674310403</v>
      </c>
      <c r="P29" s="567">
        <v>2822</v>
      </c>
      <c r="Q29" s="243">
        <v>6300</v>
      </c>
      <c r="R29" s="243">
        <v>8400</v>
      </c>
      <c r="S29" s="243">
        <v>7223.1244950952096</v>
      </c>
      <c r="T29" s="567">
        <v>914</v>
      </c>
      <c r="U29" s="243">
        <v>4678.380000000001</v>
      </c>
      <c r="V29" s="243">
        <v>6090</v>
      </c>
      <c r="W29" s="243">
        <v>5249.7375000000002</v>
      </c>
      <c r="X29" s="567">
        <v>784.7</v>
      </c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</row>
    <row r="30" spans="2:52" ht="13.5" customHeight="1" x14ac:dyDescent="0.15">
      <c r="B30" s="577" t="s">
        <v>127</v>
      </c>
      <c r="C30" s="212"/>
      <c r="D30" s="213"/>
      <c r="E30" s="566"/>
      <c r="F30" s="567"/>
      <c r="G30" s="568"/>
      <c r="H30" s="567"/>
      <c r="I30" s="566"/>
      <c r="J30" s="567"/>
      <c r="K30" s="568"/>
      <c r="L30" s="567"/>
      <c r="M30" s="566"/>
      <c r="N30" s="567"/>
      <c r="O30" s="568"/>
      <c r="P30" s="567"/>
      <c r="Q30" s="566"/>
      <c r="R30" s="567"/>
      <c r="S30" s="568"/>
      <c r="T30" s="567"/>
      <c r="U30" s="566"/>
      <c r="V30" s="567"/>
      <c r="W30" s="568"/>
      <c r="X30" s="567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</row>
    <row r="31" spans="2:52" ht="13.5" customHeight="1" x14ac:dyDescent="0.15">
      <c r="B31" s="576">
        <v>41682</v>
      </c>
      <c r="C31" s="212"/>
      <c r="D31" s="213">
        <v>41688</v>
      </c>
      <c r="E31" s="578">
        <v>2625</v>
      </c>
      <c r="F31" s="578">
        <v>3780</v>
      </c>
      <c r="G31" s="578">
        <v>3203.9354846358128</v>
      </c>
      <c r="H31" s="567">
        <v>2271.4</v>
      </c>
      <c r="I31" s="578">
        <v>2415</v>
      </c>
      <c r="J31" s="578">
        <v>3045</v>
      </c>
      <c r="K31" s="578">
        <v>2783.1106182507874</v>
      </c>
      <c r="L31" s="567">
        <v>4037.1</v>
      </c>
      <c r="M31" s="578">
        <v>1470</v>
      </c>
      <c r="N31" s="578">
        <v>2625</v>
      </c>
      <c r="O31" s="578">
        <v>1943.8507985015774</v>
      </c>
      <c r="P31" s="567">
        <v>2645.8</v>
      </c>
      <c r="Q31" s="578">
        <v>6300</v>
      </c>
      <c r="R31" s="578">
        <v>8190</v>
      </c>
      <c r="S31" s="578">
        <v>7146.5704407951625</v>
      </c>
      <c r="T31" s="567">
        <v>1109.8</v>
      </c>
      <c r="U31" s="578">
        <v>4830</v>
      </c>
      <c r="V31" s="578">
        <v>6090</v>
      </c>
      <c r="W31" s="578">
        <v>5349.5404089581307</v>
      </c>
      <c r="X31" s="567">
        <v>907.5</v>
      </c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0"/>
      <c r="AX31" s="540"/>
      <c r="AY31" s="540"/>
      <c r="AZ31" s="540"/>
    </row>
    <row r="32" spans="2:52" ht="13.5" customHeight="1" x14ac:dyDescent="0.15">
      <c r="B32" s="577" t="s">
        <v>128</v>
      </c>
      <c r="C32" s="212"/>
      <c r="D32" s="213"/>
      <c r="E32" s="566"/>
      <c r="F32" s="567"/>
      <c r="G32" s="568"/>
      <c r="H32" s="567"/>
      <c r="I32" s="566"/>
      <c r="J32" s="567"/>
      <c r="K32" s="568"/>
      <c r="L32" s="567"/>
      <c r="M32" s="566"/>
      <c r="N32" s="567"/>
      <c r="O32" s="568"/>
      <c r="P32" s="567"/>
      <c r="Q32" s="566"/>
      <c r="R32" s="567"/>
      <c r="S32" s="568"/>
      <c r="T32" s="567"/>
      <c r="U32" s="566"/>
      <c r="V32" s="567"/>
      <c r="W32" s="568"/>
      <c r="X32" s="567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</row>
    <row r="33" spans="2:52" ht="13.5" customHeight="1" x14ac:dyDescent="0.15">
      <c r="B33" s="576">
        <v>41689</v>
      </c>
      <c r="C33" s="212"/>
      <c r="D33" s="213">
        <v>41695</v>
      </c>
      <c r="E33" s="566">
        <v>2625</v>
      </c>
      <c r="F33" s="567">
        <v>3727.5</v>
      </c>
      <c r="G33" s="568">
        <v>3169.4989729153981</v>
      </c>
      <c r="H33" s="567">
        <v>1822.7</v>
      </c>
      <c r="I33" s="566">
        <v>2415</v>
      </c>
      <c r="J33" s="567">
        <v>3045</v>
      </c>
      <c r="K33" s="568">
        <v>2773.6234965902058</v>
      </c>
      <c r="L33" s="567">
        <v>2365.1999999999998</v>
      </c>
      <c r="M33" s="566">
        <v>1522.5</v>
      </c>
      <c r="N33" s="567">
        <v>2551.5</v>
      </c>
      <c r="O33" s="568">
        <v>1974.8076923076931</v>
      </c>
      <c r="P33" s="567">
        <v>3593.4</v>
      </c>
      <c r="Q33" s="566">
        <v>6300</v>
      </c>
      <c r="R33" s="567">
        <v>8190</v>
      </c>
      <c r="S33" s="568">
        <v>7158.7653972731532</v>
      </c>
      <c r="T33" s="567">
        <v>870.4</v>
      </c>
      <c r="U33" s="566">
        <v>4829.6850000000004</v>
      </c>
      <c r="V33" s="567">
        <v>6090</v>
      </c>
      <c r="W33" s="568">
        <v>5354.3148689900781</v>
      </c>
      <c r="X33" s="567">
        <v>1150.7</v>
      </c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</row>
    <row r="34" spans="2:52" ht="13.5" customHeight="1" x14ac:dyDescent="0.15">
      <c r="B34" s="577" t="s">
        <v>129</v>
      </c>
      <c r="C34" s="212"/>
      <c r="D34" s="213"/>
      <c r="E34" s="566"/>
      <c r="F34" s="567"/>
      <c r="G34" s="568"/>
      <c r="H34" s="567"/>
      <c r="I34" s="566"/>
      <c r="J34" s="567"/>
      <c r="K34" s="568"/>
      <c r="L34" s="567"/>
      <c r="M34" s="566"/>
      <c r="N34" s="567"/>
      <c r="O34" s="568"/>
      <c r="P34" s="567"/>
      <c r="Q34" s="566"/>
      <c r="R34" s="567"/>
      <c r="S34" s="568"/>
      <c r="T34" s="567"/>
      <c r="U34" s="566"/>
      <c r="V34" s="567"/>
      <c r="W34" s="568"/>
      <c r="X34" s="567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</row>
    <row r="35" spans="2:52" ht="13.5" customHeight="1" x14ac:dyDescent="0.15">
      <c r="B35" s="579">
        <v>41696</v>
      </c>
      <c r="C35" s="212"/>
      <c r="D35" s="212">
        <v>41702</v>
      </c>
      <c r="E35" s="221">
        <v>2625</v>
      </c>
      <c r="F35" s="221">
        <v>3360</v>
      </c>
      <c r="G35" s="221">
        <v>2950.4343449748358</v>
      </c>
      <c r="H35" s="567">
        <v>1876.7</v>
      </c>
      <c r="I35" s="221">
        <v>2415</v>
      </c>
      <c r="J35" s="221">
        <v>2940</v>
      </c>
      <c r="K35" s="221">
        <v>2772.5371005596685</v>
      </c>
      <c r="L35" s="567">
        <v>3475</v>
      </c>
      <c r="M35" s="221">
        <v>1606.5</v>
      </c>
      <c r="N35" s="221">
        <v>2625</v>
      </c>
      <c r="O35" s="221">
        <v>2058.6820687418931</v>
      </c>
      <c r="P35" s="567">
        <v>3666.6</v>
      </c>
      <c r="Q35" s="221">
        <v>6300</v>
      </c>
      <c r="R35" s="221">
        <v>8400</v>
      </c>
      <c r="S35" s="221">
        <v>7258.6045368293962</v>
      </c>
      <c r="T35" s="567">
        <v>858</v>
      </c>
      <c r="U35" s="221">
        <v>4620</v>
      </c>
      <c r="V35" s="221">
        <v>6090</v>
      </c>
      <c r="W35" s="221">
        <v>5267.6218858826669</v>
      </c>
      <c r="X35" s="567">
        <v>754</v>
      </c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</row>
    <row r="36" spans="2:52" ht="13.5" customHeight="1" x14ac:dyDescent="0.15">
      <c r="B36" s="577" t="s">
        <v>130</v>
      </c>
      <c r="C36" s="212"/>
      <c r="D36" s="213"/>
      <c r="E36" s="566"/>
      <c r="F36" s="567"/>
      <c r="G36" s="568"/>
      <c r="H36" s="567"/>
      <c r="I36" s="566"/>
      <c r="J36" s="567"/>
      <c r="K36" s="568"/>
      <c r="L36" s="567"/>
      <c r="M36" s="566"/>
      <c r="N36" s="567"/>
      <c r="O36" s="568"/>
      <c r="P36" s="567"/>
      <c r="Q36" s="566"/>
      <c r="R36" s="567"/>
      <c r="S36" s="568"/>
      <c r="T36" s="567"/>
      <c r="U36" s="566"/>
      <c r="V36" s="567"/>
      <c r="W36" s="568"/>
      <c r="X36" s="567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</row>
    <row r="37" spans="2:52" ht="13.5" customHeight="1" x14ac:dyDescent="0.15">
      <c r="B37" s="580"/>
      <c r="C37" s="224"/>
      <c r="D37" s="225"/>
      <c r="E37" s="581"/>
      <c r="F37" s="573"/>
      <c r="G37" s="582"/>
      <c r="H37" s="573"/>
      <c r="I37" s="581"/>
      <c r="J37" s="573"/>
      <c r="K37" s="582"/>
      <c r="L37" s="573"/>
      <c r="M37" s="581"/>
      <c r="N37" s="573"/>
      <c r="O37" s="582"/>
      <c r="P37" s="573"/>
      <c r="Q37" s="581"/>
      <c r="R37" s="573"/>
      <c r="S37" s="582"/>
      <c r="T37" s="573"/>
      <c r="U37" s="581"/>
      <c r="V37" s="573"/>
      <c r="W37" s="582"/>
      <c r="X37" s="573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</row>
    <row r="38" spans="2:52" ht="3" customHeight="1" x14ac:dyDescent="0.15">
      <c r="B38" s="540"/>
      <c r="C38" s="540"/>
      <c r="D38" s="540"/>
      <c r="E38" s="540"/>
      <c r="F38" s="540"/>
      <c r="G38" s="540"/>
      <c r="H38" s="568"/>
      <c r="I38" s="540"/>
      <c r="J38" s="540"/>
      <c r="K38" s="540"/>
      <c r="L38" s="568"/>
      <c r="M38" s="540"/>
      <c r="N38" s="540"/>
      <c r="O38" s="540"/>
      <c r="P38" s="568"/>
      <c r="Q38" s="540"/>
      <c r="R38" s="540"/>
      <c r="S38" s="540"/>
      <c r="T38" s="568"/>
      <c r="U38" s="540"/>
      <c r="V38" s="540"/>
      <c r="W38" s="540"/>
      <c r="X38" s="568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</row>
    <row r="39" spans="2:52" ht="12.75" customHeight="1" x14ac:dyDescent="0.15">
      <c r="B39" s="583" t="s">
        <v>109</v>
      </c>
      <c r="C39" s="541" t="s">
        <v>369</v>
      </c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</row>
    <row r="40" spans="2:52" ht="12.75" customHeight="1" x14ac:dyDescent="0.15">
      <c r="B40" s="584" t="s">
        <v>111</v>
      </c>
      <c r="C40" s="541" t="s">
        <v>266</v>
      </c>
      <c r="X40" s="139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</row>
    <row r="41" spans="2:52" ht="12.75" customHeight="1" x14ac:dyDescent="0.15">
      <c r="B41" s="584" t="s">
        <v>197</v>
      </c>
      <c r="C41" s="541" t="s">
        <v>112</v>
      </c>
      <c r="X41" s="139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  <c r="AY41" s="540"/>
      <c r="AZ41" s="540"/>
    </row>
    <row r="42" spans="2:52" ht="12.75" customHeight="1" x14ac:dyDescent="0.15">
      <c r="B42" s="584"/>
      <c r="X42" s="139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</row>
    <row r="43" spans="2:52" x14ac:dyDescent="0.15">
      <c r="B43" s="584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255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</row>
    <row r="44" spans="2:52" ht="13.5" x14ac:dyDescent="0.15">
      <c r="H44" s="178"/>
      <c r="I44" s="178"/>
      <c r="J44" s="178"/>
      <c r="K44" s="178"/>
      <c r="L44" s="178"/>
      <c r="M44" s="178"/>
      <c r="X44" s="255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</row>
    <row r="45" spans="2:52" ht="13.5" x14ac:dyDescent="0.15">
      <c r="H45" s="178"/>
      <c r="I45" s="178"/>
      <c r="J45" s="178"/>
      <c r="K45" s="178"/>
      <c r="L45" s="178"/>
      <c r="M45" s="178"/>
      <c r="X45" s="139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</row>
    <row r="46" spans="2:52" ht="13.5" x14ac:dyDescent="0.15">
      <c r="H46" s="178"/>
      <c r="I46" s="178"/>
      <c r="J46" s="178"/>
      <c r="K46" s="178"/>
      <c r="L46" s="178"/>
      <c r="M46" s="178"/>
      <c r="X46" s="139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</row>
    <row r="47" spans="2:52" ht="13.5" x14ac:dyDescent="0.15">
      <c r="H47" s="178"/>
      <c r="I47" s="178"/>
      <c r="J47" s="178"/>
      <c r="K47" s="178"/>
      <c r="L47" s="178"/>
      <c r="M47" s="178"/>
      <c r="X47" s="568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</row>
    <row r="48" spans="2:52" x14ac:dyDescent="0.15">
      <c r="X48" s="568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</row>
    <row r="49" spans="24:52" x14ac:dyDescent="0.15">
      <c r="X49" s="568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</row>
    <row r="50" spans="24:52" x14ac:dyDescent="0.15">
      <c r="X50" s="568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0"/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0"/>
      <c r="AX50" s="540"/>
      <c r="AY50" s="540"/>
      <c r="AZ50" s="540"/>
    </row>
    <row r="51" spans="24:52" x14ac:dyDescent="0.15">
      <c r="X51" s="568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0"/>
      <c r="AX51" s="540"/>
      <c r="AY51" s="540"/>
      <c r="AZ51" s="540"/>
    </row>
    <row r="52" spans="24:52" x14ac:dyDescent="0.15">
      <c r="X52" s="568"/>
      <c r="Y52" s="540"/>
      <c r="Z52" s="540"/>
    </row>
    <row r="53" spans="24:52" x14ac:dyDescent="0.15">
      <c r="X53" s="568"/>
      <c r="Y53" s="540"/>
      <c r="Z53" s="540"/>
    </row>
    <row r="54" spans="24:52" x14ac:dyDescent="0.15">
      <c r="X54" s="568"/>
      <c r="Y54" s="540"/>
      <c r="Z54" s="540"/>
    </row>
    <row r="55" spans="24:52" x14ac:dyDescent="0.15">
      <c r="X55" s="586"/>
      <c r="Y55" s="540"/>
      <c r="Z55" s="540"/>
    </row>
    <row r="56" spans="24:52" x14ac:dyDescent="0.15">
      <c r="X56" s="540"/>
      <c r="Y56" s="540"/>
      <c r="Z56" s="540"/>
    </row>
    <row r="57" spans="24:52" x14ac:dyDescent="0.15">
      <c r="X57" s="540"/>
      <c r="Y57" s="540"/>
      <c r="Z57" s="540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1" customWidth="1"/>
    <col min="2" max="2" width="5.5" style="541" customWidth="1"/>
    <col min="3" max="3" width="2.875" style="541" customWidth="1"/>
    <col min="4" max="4" width="5.375" style="541" customWidth="1"/>
    <col min="5" max="5" width="6.875" style="541" customWidth="1"/>
    <col min="6" max="7" width="7.5" style="541"/>
    <col min="8" max="8" width="8.625" style="541" customWidth="1"/>
    <col min="9" max="9" width="6.625" style="541" customWidth="1"/>
    <col min="10" max="11" width="7.5" style="541"/>
    <col min="12" max="12" width="8.625" style="541" customWidth="1"/>
    <col min="13" max="13" width="6.875" style="541" customWidth="1"/>
    <col min="14" max="14" width="7.125" style="541" customWidth="1"/>
    <col min="15" max="15" width="7.5" style="541"/>
    <col min="16" max="16" width="8.625" style="541" customWidth="1"/>
    <col min="17" max="16384" width="7.5" style="541"/>
  </cols>
  <sheetData>
    <row r="1" spans="2:33" x14ac:dyDescent="0.15"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</row>
    <row r="2" spans="2:33" x14ac:dyDescent="0.15"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3"/>
    </row>
    <row r="3" spans="2:33" x14ac:dyDescent="0.15">
      <c r="B3" s="541" t="s">
        <v>370</v>
      </c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</row>
    <row r="4" spans="2:33" x14ac:dyDescent="0.15">
      <c r="P4" s="543" t="s">
        <v>224</v>
      </c>
      <c r="S4" s="540"/>
      <c r="T4" s="553"/>
      <c r="U4" s="553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</row>
    <row r="5" spans="2:33" ht="6" customHeight="1" x14ac:dyDescent="0.15"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S5" s="555"/>
      <c r="T5" s="555"/>
      <c r="U5" s="555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</row>
    <row r="6" spans="2:33" ht="13.5" customHeight="1" x14ac:dyDescent="0.15">
      <c r="B6" s="565"/>
      <c r="C6" s="548" t="s">
        <v>89</v>
      </c>
      <c r="D6" s="550"/>
      <c r="E6" s="788" t="s">
        <v>371</v>
      </c>
      <c r="F6" s="789"/>
      <c r="G6" s="789"/>
      <c r="H6" s="790"/>
      <c r="I6" s="788" t="s">
        <v>372</v>
      </c>
      <c r="J6" s="789"/>
      <c r="K6" s="789"/>
      <c r="L6" s="790"/>
      <c r="M6" s="788" t="s">
        <v>373</v>
      </c>
      <c r="N6" s="789"/>
      <c r="O6" s="789"/>
      <c r="P6" s="790"/>
      <c r="S6" s="540"/>
      <c r="T6" s="540"/>
      <c r="U6" s="540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</row>
    <row r="7" spans="2:33" x14ac:dyDescent="0.15">
      <c r="B7" s="554" t="s">
        <v>274</v>
      </c>
      <c r="C7" s="555"/>
      <c r="D7" s="556"/>
      <c r="E7" s="557" t="s">
        <v>138</v>
      </c>
      <c r="F7" s="558" t="s">
        <v>364</v>
      </c>
      <c r="G7" s="559" t="s">
        <v>365</v>
      </c>
      <c r="H7" s="558" t="s">
        <v>99</v>
      </c>
      <c r="I7" s="557" t="s">
        <v>138</v>
      </c>
      <c r="J7" s="558" t="s">
        <v>364</v>
      </c>
      <c r="K7" s="559" t="s">
        <v>365</v>
      </c>
      <c r="L7" s="558" t="s">
        <v>219</v>
      </c>
      <c r="M7" s="557" t="s">
        <v>138</v>
      </c>
      <c r="N7" s="558" t="s">
        <v>364</v>
      </c>
      <c r="O7" s="559" t="s">
        <v>365</v>
      </c>
      <c r="P7" s="558" t="s">
        <v>99</v>
      </c>
      <c r="S7" s="540"/>
      <c r="T7" s="540"/>
      <c r="U7" s="540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</row>
    <row r="8" spans="2:33" x14ac:dyDescent="0.15">
      <c r="B8" s="571"/>
      <c r="C8" s="544"/>
      <c r="D8" s="544"/>
      <c r="E8" s="562"/>
      <c r="F8" s="563"/>
      <c r="G8" s="564" t="s">
        <v>100</v>
      </c>
      <c r="H8" s="563"/>
      <c r="I8" s="562"/>
      <c r="J8" s="563"/>
      <c r="K8" s="564" t="s">
        <v>100</v>
      </c>
      <c r="L8" s="563"/>
      <c r="M8" s="562"/>
      <c r="N8" s="563"/>
      <c r="O8" s="564" t="s">
        <v>100</v>
      </c>
      <c r="P8" s="563"/>
      <c r="S8" s="540"/>
      <c r="T8" s="540"/>
      <c r="U8" s="540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</row>
    <row r="9" spans="2:33" ht="15" customHeight="1" x14ac:dyDescent="0.15">
      <c r="B9" s="565" t="s">
        <v>366</v>
      </c>
      <c r="C9" s="540">
        <v>20</v>
      </c>
      <c r="D9" s="541" t="s">
        <v>367</v>
      </c>
      <c r="E9" s="566">
        <v>1155</v>
      </c>
      <c r="F9" s="567">
        <v>2120</v>
      </c>
      <c r="G9" s="568">
        <v>1660</v>
      </c>
      <c r="H9" s="567">
        <v>189632</v>
      </c>
      <c r="I9" s="566">
        <v>2006</v>
      </c>
      <c r="J9" s="567">
        <v>2722</v>
      </c>
      <c r="K9" s="568">
        <v>2442</v>
      </c>
      <c r="L9" s="567">
        <v>284089</v>
      </c>
      <c r="M9" s="566">
        <v>2100</v>
      </c>
      <c r="N9" s="567">
        <v>3162</v>
      </c>
      <c r="O9" s="568">
        <v>2638</v>
      </c>
      <c r="P9" s="567">
        <v>385135</v>
      </c>
      <c r="S9" s="540"/>
      <c r="T9" s="540"/>
      <c r="U9" s="540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</row>
    <row r="10" spans="2:33" ht="15" customHeight="1" x14ac:dyDescent="0.15">
      <c r="B10" s="565"/>
      <c r="C10" s="540">
        <v>21</v>
      </c>
      <c r="D10" s="540"/>
      <c r="E10" s="566">
        <v>1040</v>
      </c>
      <c r="F10" s="567">
        <v>1995</v>
      </c>
      <c r="G10" s="568">
        <v>1458</v>
      </c>
      <c r="H10" s="567">
        <v>160090</v>
      </c>
      <c r="I10" s="566">
        <v>1680</v>
      </c>
      <c r="J10" s="567">
        <v>2783</v>
      </c>
      <c r="K10" s="568">
        <v>2305</v>
      </c>
      <c r="L10" s="567">
        <v>237728</v>
      </c>
      <c r="M10" s="566">
        <v>2084</v>
      </c>
      <c r="N10" s="567">
        <v>2888</v>
      </c>
      <c r="O10" s="568">
        <v>2503</v>
      </c>
      <c r="P10" s="567">
        <v>338246</v>
      </c>
      <c r="S10" s="540"/>
      <c r="T10" s="540"/>
      <c r="U10" s="540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</row>
    <row r="11" spans="2:33" ht="15" customHeight="1" x14ac:dyDescent="0.15">
      <c r="B11" s="565"/>
      <c r="C11" s="540">
        <v>22</v>
      </c>
      <c r="D11" s="569"/>
      <c r="E11" s="567">
        <v>1050</v>
      </c>
      <c r="F11" s="567">
        <v>1890</v>
      </c>
      <c r="G11" s="567">
        <v>1458</v>
      </c>
      <c r="H11" s="567">
        <v>227797</v>
      </c>
      <c r="I11" s="567">
        <v>1785</v>
      </c>
      <c r="J11" s="567">
        <v>2625</v>
      </c>
      <c r="K11" s="567">
        <v>2122</v>
      </c>
      <c r="L11" s="567">
        <v>172938</v>
      </c>
      <c r="M11" s="567">
        <v>2062</v>
      </c>
      <c r="N11" s="567">
        <v>2835</v>
      </c>
      <c r="O11" s="567">
        <v>2477</v>
      </c>
      <c r="P11" s="570">
        <v>358472</v>
      </c>
      <c r="S11" s="540"/>
      <c r="T11" s="540"/>
      <c r="U11" s="540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ht="15" customHeight="1" x14ac:dyDescent="0.15">
      <c r="B12" s="565"/>
      <c r="C12" s="540">
        <v>23</v>
      </c>
      <c r="D12" s="569"/>
      <c r="E12" s="159">
        <v>1050</v>
      </c>
      <c r="F12" s="159">
        <v>1890</v>
      </c>
      <c r="G12" s="159">
        <v>1492.7044516336809</v>
      </c>
      <c r="H12" s="159">
        <v>208475.09999999995</v>
      </c>
      <c r="I12" s="159">
        <v>1837.5</v>
      </c>
      <c r="J12" s="159">
        <v>2625</v>
      </c>
      <c r="K12" s="159">
        <v>2241.8585027086478</v>
      </c>
      <c r="L12" s="159">
        <v>184039.3</v>
      </c>
      <c r="M12" s="159">
        <v>1890</v>
      </c>
      <c r="N12" s="159">
        <v>2835</v>
      </c>
      <c r="O12" s="159">
        <v>2512.9036431755053</v>
      </c>
      <c r="P12" s="160">
        <v>376501.6</v>
      </c>
      <c r="S12" s="135"/>
      <c r="T12" s="144"/>
      <c r="U12" s="135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</row>
    <row r="13" spans="2:33" ht="15" customHeight="1" x14ac:dyDescent="0.15">
      <c r="B13" s="571"/>
      <c r="C13" s="544">
        <v>24</v>
      </c>
      <c r="D13" s="572"/>
      <c r="E13" s="162">
        <v>1050</v>
      </c>
      <c r="F13" s="162">
        <v>1942.5</v>
      </c>
      <c r="G13" s="162">
        <v>1461.3453685695056</v>
      </c>
      <c r="H13" s="162">
        <v>250248.8</v>
      </c>
      <c r="I13" s="162">
        <v>1575</v>
      </c>
      <c r="J13" s="162">
        <v>2887.5</v>
      </c>
      <c r="K13" s="162">
        <v>2256.9969704301884</v>
      </c>
      <c r="L13" s="162">
        <v>197385.40000000005</v>
      </c>
      <c r="M13" s="162">
        <v>1890</v>
      </c>
      <c r="N13" s="162">
        <v>3291.1200000000003</v>
      </c>
      <c r="O13" s="162">
        <v>2427.9225142942005</v>
      </c>
      <c r="P13" s="163">
        <v>386265</v>
      </c>
      <c r="S13" s="135"/>
      <c r="T13" s="144"/>
      <c r="U13" s="135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</row>
    <row r="14" spans="2:33" ht="15" customHeight="1" x14ac:dyDescent="0.15">
      <c r="B14" s="155"/>
      <c r="C14" s="144">
        <v>2</v>
      </c>
      <c r="D14" s="156"/>
      <c r="E14" s="567">
        <v>1050</v>
      </c>
      <c r="F14" s="567">
        <v>1680</v>
      </c>
      <c r="G14" s="570">
        <v>1469.1024291717993</v>
      </c>
      <c r="H14" s="567">
        <v>15430.100000000002</v>
      </c>
      <c r="I14" s="567">
        <v>2100</v>
      </c>
      <c r="J14" s="570">
        <v>2736.8250000000003</v>
      </c>
      <c r="K14" s="567">
        <v>2531.99602590521</v>
      </c>
      <c r="L14" s="567">
        <v>24049.4</v>
      </c>
      <c r="M14" s="567">
        <v>2415</v>
      </c>
      <c r="N14" s="567">
        <v>3255</v>
      </c>
      <c r="O14" s="567">
        <v>2930.1324069674456</v>
      </c>
      <c r="P14" s="570">
        <v>23332</v>
      </c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</row>
    <row r="15" spans="2:33" ht="15" customHeight="1" x14ac:dyDescent="0.15">
      <c r="B15" s="155"/>
      <c r="C15" s="144">
        <v>3</v>
      </c>
      <c r="D15" s="156"/>
      <c r="E15" s="567">
        <v>1050</v>
      </c>
      <c r="F15" s="567">
        <v>1785</v>
      </c>
      <c r="G15" s="567">
        <v>1525.8348897312201</v>
      </c>
      <c r="H15" s="567">
        <v>16056.1</v>
      </c>
      <c r="I15" s="567">
        <v>2245.6349999999998</v>
      </c>
      <c r="J15" s="567">
        <v>2730</v>
      </c>
      <c r="K15" s="567">
        <v>2572.6419478726161</v>
      </c>
      <c r="L15" s="567">
        <v>22761.799999999996</v>
      </c>
      <c r="M15" s="567">
        <v>2415</v>
      </c>
      <c r="N15" s="567">
        <v>3255</v>
      </c>
      <c r="O15" s="567">
        <v>2754.1163834163985</v>
      </c>
      <c r="P15" s="570">
        <v>34280.5</v>
      </c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</row>
    <row r="16" spans="2:33" ht="15" customHeight="1" x14ac:dyDescent="0.15">
      <c r="B16" s="155"/>
      <c r="C16" s="144">
        <v>4</v>
      </c>
      <c r="D16" s="156"/>
      <c r="E16" s="567">
        <v>1260</v>
      </c>
      <c r="F16" s="567">
        <v>1890</v>
      </c>
      <c r="G16" s="567">
        <v>1607.9364452423702</v>
      </c>
      <c r="H16" s="567">
        <v>25835.799999999996</v>
      </c>
      <c r="I16" s="567">
        <v>2100</v>
      </c>
      <c r="J16" s="567">
        <v>2730</v>
      </c>
      <c r="K16" s="567">
        <v>2515.7630454203654</v>
      </c>
      <c r="L16" s="567">
        <v>26741</v>
      </c>
      <c r="M16" s="567">
        <v>2415</v>
      </c>
      <c r="N16" s="567">
        <v>3392.55</v>
      </c>
      <c r="O16" s="567">
        <v>2852.974078824052</v>
      </c>
      <c r="P16" s="570">
        <v>27901.1</v>
      </c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</row>
    <row r="17" spans="2:33" ht="15" customHeight="1" x14ac:dyDescent="0.15">
      <c r="B17" s="155"/>
      <c r="C17" s="144">
        <v>5</v>
      </c>
      <c r="D17" s="156"/>
      <c r="E17" s="567">
        <v>1554</v>
      </c>
      <c r="F17" s="567">
        <v>1890</v>
      </c>
      <c r="G17" s="570">
        <v>1748.09496364189</v>
      </c>
      <c r="H17" s="567">
        <v>28534.3</v>
      </c>
      <c r="I17" s="567">
        <v>2100</v>
      </c>
      <c r="J17" s="567">
        <v>2940</v>
      </c>
      <c r="K17" s="567">
        <v>2595.4714103382253</v>
      </c>
      <c r="L17" s="567">
        <v>33914.800000000003</v>
      </c>
      <c r="M17" s="567">
        <v>2495.85</v>
      </c>
      <c r="N17" s="567">
        <v>3399.9</v>
      </c>
      <c r="O17" s="567">
        <v>2802.3063388288801</v>
      </c>
      <c r="P17" s="570">
        <v>32466.3</v>
      </c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</row>
    <row r="18" spans="2:33" ht="15" customHeight="1" x14ac:dyDescent="0.15">
      <c r="B18" s="155"/>
      <c r="C18" s="144">
        <v>6</v>
      </c>
      <c r="D18" s="156"/>
      <c r="E18" s="567">
        <v>1575</v>
      </c>
      <c r="F18" s="567">
        <v>1995</v>
      </c>
      <c r="G18" s="567">
        <v>1741.0453396350845</v>
      </c>
      <c r="H18" s="567">
        <v>22062.7</v>
      </c>
      <c r="I18" s="567">
        <v>2310</v>
      </c>
      <c r="J18" s="567">
        <v>2940</v>
      </c>
      <c r="K18" s="567">
        <v>2588.9015371240298</v>
      </c>
      <c r="L18" s="567">
        <v>25012.9</v>
      </c>
      <c r="M18" s="567">
        <v>2633.4</v>
      </c>
      <c r="N18" s="567">
        <v>3255</v>
      </c>
      <c r="O18" s="567">
        <v>2960.4119835787828</v>
      </c>
      <c r="P18" s="570">
        <v>15889.5</v>
      </c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</row>
    <row r="19" spans="2:33" ht="15" customHeight="1" x14ac:dyDescent="0.15">
      <c r="B19" s="155"/>
      <c r="C19" s="144">
        <v>7</v>
      </c>
      <c r="D19" s="156"/>
      <c r="E19" s="567">
        <v>1575</v>
      </c>
      <c r="F19" s="567">
        <v>2100</v>
      </c>
      <c r="G19" s="567">
        <v>1757.2385416759898</v>
      </c>
      <c r="H19" s="567">
        <v>28292.5</v>
      </c>
      <c r="I19" s="567">
        <v>2415</v>
      </c>
      <c r="J19" s="567">
        <v>2940</v>
      </c>
      <c r="K19" s="567">
        <v>2634.6609052474514</v>
      </c>
      <c r="L19" s="567">
        <v>23720.199999999997</v>
      </c>
      <c r="M19" s="567">
        <v>2509.5</v>
      </c>
      <c r="N19" s="567">
        <v>3109.5750000000003</v>
      </c>
      <c r="O19" s="567">
        <v>2826.1754919499103</v>
      </c>
      <c r="P19" s="570">
        <v>20252.399999999998</v>
      </c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</row>
    <row r="20" spans="2:33" ht="15" customHeight="1" x14ac:dyDescent="0.15">
      <c r="B20" s="155"/>
      <c r="C20" s="144">
        <v>8</v>
      </c>
      <c r="D20" s="156"/>
      <c r="E20" s="567">
        <v>1575</v>
      </c>
      <c r="F20" s="567">
        <v>2100</v>
      </c>
      <c r="G20" s="567">
        <v>1838.8639735185513</v>
      </c>
      <c r="H20" s="567">
        <v>22093.8</v>
      </c>
      <c r="I20" s="567">
        <v>2310</v>
      </c>
      <c r="J20" s="567">
        <v>2887.5</v>
      </c>
      <c r="K20" s="567">
        <v>2678.8574416172878</v>
      </c>
      <c r="L20" s="567">
        <v>28833.599999999999</v>
      </c>
      <c r="M20" s="567">
        <v>2520</v>
      </c>
      <c r="N20" s="567">
        <v>3150</v>
      </c>
      <c r="O20" s="567">
        <v>2868.8265972063209</v>
      </c>
      <c r="P20" s="570">
        <v>19816.3</v>
      </c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</row>
    <row r="21" spans="2:33" ht="15" customHeight="1" x14ac:dyDescent="0.15">
      <c r="B21" s="155"/>
      <c r="C21" s="144">
        <v>9</v>
      </c>
      <c r="D21" s="156"/>
      <c r="E21" s="567">
        <v>1575</v>
      </c>
      <c r="F21" s="567">
        <v>1995</v>
      </c>
      <c r="G21" s="567">
        <v>1778.4340683155995</v>
      </c>
      <c r="H21" s="567">
        <v>14345.4</v>
      </c>
      <c r="I21" s="567">
        <v>2467.5</v>
      </c>
      <c r="J21" s="567">
        <v>2992.5</v>
      </c>
      <c r="K21" s="567">
        <v>2756.3720693804717</v>
      </c>
      <c r="L21" s="567">
        <v>18844.3</v>
      </c>
      <c r="M21" s="567">
        <v>2415</v>
      </c>
      <c r="N21" s="567">
        <v>3150</v>
      </c>
      <c r="O21" s="567">
        <v>2782.8789293305745</v>
      </c>
      <c r="P21" s="570">
        <v>14283.099999999999</v>
      </c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</row>
    <row r="22" spans="2:33" ht="15" customHeight="1" x14ac:dyDescent="0.15">
      <c r="B22" s="155"/>
      <c r="C22" s="144">
        <v>10</v>
      </c>
      <c r="D22" s="156"/>
      <c r="E22" s="567">
        <v>1470</v>
      </c>
      <c r="F22" s="567">
        <v>1890</v>
      </c>
      <c r="G22" s="567">
        <v>1675.3725553299998</v>
      </c>
      <c r="H22" s="567">
        <v>18215.3</v>
      </c>
      <c r="I22" s="567">
        <v>2467.5</v>
      </c>
      <c r="J22" s="567">
        <v>3045</v>
      </c>
      <c r="K22" s="567">
        <v>2770.7087956079149</v>
      </c>
      <c r="L22" s="567">
        <v>23358.6</v>
      </c>
      <c r="M22" s="567">
        <v>2467.5</v>
      </c>
      <c r="N22" s="567">
        <v>3360</v>
      </c>
      <c r="O22" s="567">
        <v>2891.479895016826</v>
      </c>
      <c r="P22" s="570">
        <v>31935.5</v>
      </c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</row>
    <row r="23" spans="2:33" ht="15" customHeight="1" x14ac:dyDescent="0.15">
      <c r="B23" s="155"/>
      <c r="C23" s="144">
        <v>11</v>
      </c>
      <c r="D23" s="156"/>
      <c r="E23" s="567">
        <v>1470</v>
      </c>
      <c r="F23" s="567">
        <v>1890</v>
      </c>
      <c r="G23" s="567">
        <v>1684.6380906768838</v>
      </c>
      <c r="H23" s="567">
        <v>14648.6</v>
      </c>
      <c r="I23" s="567">
        <v>2520</v>
      </c>
      <c r="J23" s="567">
        <v>3114.1950000000002</v>
      </c>
      <c r="K23" s="567">
        <v>2853.2409958005287</v>
      </c>
      <c r="L23" s="570">
        <v>19089</v>
      </c>
      <c r="M23" s="567">
        <v>2625</v>
      </c>
      <c r="N23" s="567">
        <v>3150</v>
      </c>
      <c r="O23" s="567">
        <v>2929.0234293473477</v>
      </c>
      <c r="P23" s="570">
        <v>41208.199999999997</v>
      </c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</row>
    <row r="24" spans="2:33" ht="15" customHeight="1" x14ac:dyDescent="0.15">
      <c r="B24" s="155"/>
      <c r="C24" s="144">
        <v>12</v>
      </c>
      <c r="D24" s="156"/>
      <c r="E24" s="567">
        <v>1470</v>
      </c>
      <c r="F24" s="567">
        <v>1890</v>
      </c>
      <c r="G24" s="570">
        <v>1678.3848574364245</v>
      </c>
      <c r="H24" s="567">
        <v>15457.7</v>
      </c>
      <c r="I24" s="567">
        <v>2572.5</v>
      </c>
      <c r="J24" s="567">
        <v>3255</v>
      </c>
      <c r="K24" s="567">
        <v>2858.5571037649797</v>
      </c>
      <c r="L24" s="567">
        <v>22251.200000000001</v>
      </c>
      <c r="M24" s="567">
        <v>2541</v>
      </c>
      <c r="N24" s="567">
        <v>3360</v>
      </c>
      <c r="O24" s="567">
        <v>3021.0914035021369</v>
      </c>
      <c r="P24" s="570">
        <v>62728</v>
      </c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</row>
    <row r="25" spans="2:33" ht="15" customHeight="1" x14ac:dyDescent="0.15">
      <c r="B25" s="155" t="s">
        <v>368</v>
      </c>
      <c r="C25" s="144">
        <v>1</v>
      </c>
      <c r="D25" s="156"/>
      <c r="E25" s="567">
        <v>1365</v>
      </c>
      <c r="F25" s="567">
        <v>1732.5</v>
      </c>
      <c r="G25" s="567">
        <v>1567.283654086895</v>
      </c>
      <c r="H25" s="567">
        <v>23635.699999999997</v>
      </c>
      <c r="I25" s="567">
        <v>2520</v>
      </c>
      <c r="J25" s="567">
        <v>3097.5</v>
      </c>
      <c r="K25" s="567">
        <v>2771.726306928681</v>
      </c>
      <c r="L25" s="570">
        <v>33939</v>
      </c>
      <c r="M25" s="567">
        <v>2563.7849999999999</v>
      </c>
      <c r="N25" s="567">
        <v>3150</v>
      </c>
      <c r="O25" s="567">
        <v>2920.0361073090608</v>
      </c>
      <c r="P25" s="570">
        <v>68530.8</v>
      </c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</row>
    <row r="26" spans="2:33" ht="15" customHeight="1" x14ac:dyDescent="0.15">
      <c r="B26" s="150"/>
      <c r="C26" s="154">
        <v>2</v>
      </c>
      <c r="D26" s="161"/>
      <c r="E26" s="573">
        <v>1417.5</v>
      </c>
      <c r="F26" s="573">
        <v>1890</v>
      </c>
      <c r="G26" s="573">
        <v>1627.6578410776076</v>
      </c>
      <c r="H26" s="573">
        <v>16485.8</v>
      </c>
      <c r="I26" s="573">
        <v>2415</v>
      </c>
      <c r="J26" s="573">
        <v>2940</v>
      </c>
      <c r="K26" s="573">
        <v>2646.6765144631745</v>
      </c>
      <c r="L26" s="573">
        <v>20942.5</v>
      </c>
      <c r="M26" s="573">
        <v>2404.5</v>
      </c>
      <c r="N26" s="573">
        <v>3150</v>
      </c>
      <c r="O26" s="573">
        <v>2903.9396635628059</v>
      </c>
      <c r="P26" s="574">
        <v>51517.100000000006</v>
      </c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</row>
    <row r="27" spans="2:33" ht="14.25" customHeight="1" x14ac:dyDescent="0.15">
      <c r="B27" s="191"/>
      <c r="C27" s="182"/>
      <c r="D27" s="210"/>
      <c r="E27" s="565"/>
      <c r="F27" s="575"/>
      <c r="G27" s="540"/>
      <c r="H27" s="575"/>
      <c r="I27" s="565"/>
      <c r="J27" s="575"/>
      <c r="K27" s="540"/>
      <c r="L27" s="575"/>
      <c r="M27" s="565"/>
      <c r="N27" s="575"/>
      <c r="O27" s="540"/>
      <c r="P27" s="575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</row>
    <row r="28" spans="2:33" ht="14.25" customHeight="1" x14ac:dyDescent="0.15">
      <c r="B28" s="257"/>
      <c r="C28" s="187"/>
      <c r="D28" s="210"/>
      <c r="E28" s="565"/>
      <c r="F28" s="575"/>
      <c r="G28" s="540"/>
      <c r="H28" s="567"/>
      <c r="I28" s="565"/>
      <c r="J28" s="575"/>
      <c r="K28" s="540"/>
      <c r="L28" s="567"/>
      <c r="M28" s="565"/>
      <c r="N28" s="575"/>
      <c r="O28" s="540"/>
      <c r="P28" s="567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</row>
    <row r="29" spans="2:33" ht="14.25" customHeight="1" x14ac:dyDescent="0.15">
      <c r="B29" s="257" t="s">
        <v>126</v>
      </c>
      <c r="C29" s="182"/>
      <c r="D29" s="210"/>
      <c r="E29" s="565"/>
      <c r="F29" s="575"/>
      <c r="G29" s="540"/>
      <c r="H29" s="575"/>
      <c r="I29" s="565"/>
      <c r="J29" s="575"/>
      <c r="K29" s="540"/>
      <c r="L29" s="575"/>
      <c r="M29" s="565"/>
      <c r="N29" s="575"/>
      <c r="O29" s="540"/>
      <c r="P29" s="575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</row>
    <row r="30" spans="2:33" ht="14.25" customHeight="1" x14ac:dyDescent="0.15">
      <c r="B30" s="577">
        <v>41675</v>
      </c>
      <c r="C30" s="212"/>
      <c r="D30" s="213">
        <v>41680</v>
      </c>
      <c r="E30" s="243">
        <v>1417.5</v>
      </c>
      <c r="F30" s="243">
        <v>1890</v>
      </c>
      <c r="G30" s="243">
        <v>1634.9549016708563</v>
      </c>
      <c r="H30" s="567">
        <v>2640.7</v>
      </c>
      <c r="I30" s="243">
        <v>2625</v>
      </c>
      <c r="J30" s="243">
        <v>2625</v>
      </c>
      <c r="K30" s="243">
        <v>2625</v>
      </c>
      <c r="L30" s="567">
        <v>3274.3</v>
      </c>
      <c r="M30" s="243">
        <v>2481.15</v>
      </c>
      <c r="N30" s="243">
        <v>3150</v>
      </c>
      <c r="O30" s="243">
        <v>2922.5314262074039</v>
      </c>
      <c r="P30" s="567">
        <v>6102.1</v>
      </c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</row>
    <row r="31" spans="2:33" ht="14.25" customHeight="1" x14ac:dyDescent="0.15">
      <c r="B31" s="577" t="s">
        <v>127</v>
      </c>
      <c r="C31" s="212"/>
      <c r="D31" s="213"/>
      <c r="E31" s="566"/>
      <c r="F31" s="567"/>
      <c r="G31" s="568"/>
      <c r="H31" s="567"/>
      <c r="I31" s="566"/>
      <c r="J31" s="567"/>
      <c r="K31" s="568"/>
      <c r="L31" s="567"/>
      <c r="M31" s="566"/>
      <c r="N31" s="567"/>
      <c r="O31" s="568"/>
      <c r="P31" s="567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</row>
    <row r="32" spans="2:33" ht="14.25" customHeight="1" x14ac:dyDescent="0.15">
      <c r="B32" s="577">
        <v>41682</v>
      </c>
      <c r="C32" s="212"/>
      <c r="D32" s="213">
        <v>41688</v>
      </c>
      <c r="E32" s="578">
        <v>1417.5</v>
      </c>
      <c r="F32" s="578">
        <v>1837.5</v>
      </c>
      <c r="G32" s="578">
        <v>1600.9888817993308</v>
      </c>
      <c r="H32" s="567">
        <v>4348</v>
      </c>
      <c r="I32" s="578">
        <v>2415</v>
      </c>
      <c r="J32" s="578">
        <v>2835</v>
      </c>
      <c r="K32" s="578">
        <v>2609.8883499807921</v>
      </c>
      <c r="L32" s="567">
        <v>7003.7</v>
      </c>
      <c r="M32" s="578">
        <v>2415</v>
      </c>
      <c r="N32" s="578">
        <v>3150</v>
      </c>
      <c r="O32" s="578">
        <v>2910.623029826158</v>
      </c>
      <c r="P32" s="567">
        <v>16719.3</v>
      </c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</row>
    <row r="33" spans="2:33" ht="14.25" customHeight="1" x14ac:dyDescent="0.15">
      <c r="B33" s="577" t="s">
        <v>128</v>
      </c>
      <c r="C33" s="212"/>
      <c r="D33" s="213"/>
      <c r="E33" s="566"/>
      <c r="F33" s="567"/>
      <c r="G33" s="568"/>
      <c r="H33" s="567"/>
      <c r="I33" s="566"/>
      <c r="J33" s="567"/>
      <c r="K33" s="568"/>
      <c r="L33" s="567"/>
      <c r="M33" s="566"/>
      <c r="N33" s="567"/>
      <c r="O33" s="568"/>
      <c r="P33" s="567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</row>
    <row r="34" spans="2:33" ht="14.25" customHeight="1" x14ac:dyDescent="0.15">
      <c r="B34" s="577">
        <v>41689</v>
      </c>
      <c r="C34" s="212"/>
      <c r="D34" s="213">
        <v>41695</v>
      </c>
      <c r="E34" s="566">
        <v>1470</v>
      </c>
      <c r="F34" s="567">
        <v>1890</v>
      </c>
      <c r="G34" s="568">
        <v>1637.8140048908954</v>
      </c>
      <c r="H34" s="567">
        <v>4854</v>
      </c>
      <c r="I34" s="566">
        <v>2415</v>
      </c>
      <c r="J34" s="567">
        <v>2887.5</v>
      </c>
      <c r="K34" s="568">
        <v>2621.8135321100913</v>
      </c>
      <c r="L34" s="567">
        <v>5283.6</v>
      </c>
      <c r="M34" s="566">
        <v>2415</v>
      </c>
      <c r="N34" s="566">
        <v>3150</v>
      </c>
      <c r="O34" s="566">
        <v>2926.5547529689993</v>
      </c>
      <c r="P34" s="567">
        <v>14698.5</v>
      </c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</row>
    <row r="35" spans="2:33" ht="14.25" customHeight="1" x14ac:dyDescent="0.15">
      <c r="B35" s="577" t="s">
        <v>129</v>
      </c>
      <c r="C35" s="212"/>
      <c r="D35" s="213"/>
      <c r="E35" s="566"/>
      <c r="F35" s="567"/>
      <c r="G35" s="568"/>
      <c r="H35" s="567"/>
      <c r="I35" s="566"/>
      <c r="J35" s="567"/>
      <c r="K35" s="568"/>
      <c r="L35" s="567"/>
      <c r="M35" s="566"/>
      <c r="N35" s="567"/>
      <c r="O35" s="568"/>
      <c r="P35" s="567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</row>
    <row r="36" spans="2:33" ht="14.25" customHeight="1" x14ac:dyDescent="0.15">
      <c r="B36" s="577">
        <v>41696</v>
      </c>
      <c r="C36" s="212"/>
      <c r="D36" s="213">
        <v>41702</v>
      </c>
      <c r="E36" s="578">
        <v>1470</v>
      </c>
      <c r="F36" s="578">
        <v>1890</v>
      </c>
      <c r="G36" s="578">
        <v>1639.8880805161634</v>
      </c>
      <c r="H36" s="567">
        <v>4643.1000000000004</v>
      </c>
      <c r="I36" s="578">
        <v>2415</v>
      </c>
      <c r="J36" s="578">
        <v>2940</v>
      </c>
      <c r="K36" s="578">
        <v>2705.3373203927672</v>
      </c>
      <c r="L36" s="567">
        <v>5380.9</v>
      </c>
      <c r="M36" s="578">
        <v>2404.5</v>
      </c>
      <c r="N36" s="578">
        <v>3150</v>
      </c>
      <c r="O36" s="578">
        <v>2874.5941103147397</v>
      </c>
      <c r="P36" s="567">
        <v>13997.2</v>
      </c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</row>
    <row r="37" spans="2:33" ht="14.25" customHeight="1" x14ac:dyDescent="0.15">
      <c r="B37" s="577" t="s">
        <v>130</v>
      </c>
      <c r="C37" s="212"/>
      <c r="D37" s="213"/>
      <c r="E37" s="566"/>
      <c r="F37" s="567"/>
      <c r="G37" s="568"/>
      <c r="H37" s="567"/>
      <c r="I37" s="566"/>
      <c r="J37" s="567"/>
      <c r="K37" s="568"/>
      <c r="L37" s="567"/>
      <c r="M37" s="566"/>
      <c r="N37" s="567"/>
      <c r="O37" s="568"/>
      <c r="P37" s="567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</row>
    <row r="38" spans="2:33" ht="14.25" customHeight="1" x14ac:dyDescent="0.15">
      <c r="B38" s="587"/>
      <c r="C38" s="224"/>
      <c r="D38" s="225"/>
      <c r="E38" s="581"/>
      <c r="F38" s="573"/>
      <c r="G38" s="582"/>
      <c r="H38" s="573"/>
      <c r="I38" s="573"/>
      <c r="J38" s="573"/>
      <c r="K38" s="573"/>
      <c r="L38" s="573"/>
      <c r="M38" s="573"/>
      <c r="N38" s="573"/>
      <c r="O38" s="573"/>
      <c r="P38" s="573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</row>
    <row r="39" spans="2:33" x14ac:dyDescent="0.15"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</row>
    <row r="40" spans="2:33" x14ac:dyDescent="0.15">
      <c r="P40" s="139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</row>
    <row r="41" spans="2:33" ht="13.5" x14ac:dyDescent="0.15">
      <c r="F41" s="178"/>
      <c r="G41" s="178"/>
      <c r="H41" s="178"/>
      <c r="I41" s="178"/>
      <c r="P41" s="139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</row>
    <row r="42" spans="2:33" ht="13.5" x14ac:dyDescent="0.15">
      <c r="E42" s="585"/>
      <c r="F42" s="178"/>
      <c r="G42" s="178"/>
      <c r="H42" s="178"/>
      <c r="I42" s="178"/>
      <c r="J42" s="585"/>
      <c r="K42" s="585"/>
      <c r="L42" s="585"/>
      <c r="M42" s="585"/>
      <c r="N42" s="585"/>
      <c r="O42" s="585"/>
      <c r="P42" s="139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</row>
    <row r="43" spans="2:33" ht="13.5" x14ac:dyDescent="0.15">
      <c r="F43" s="178"/>
      <c r="G43" s="178"/>
      <c r="H43" s="178"/>
      <c r="I43" s="178"/>
      <c r="P43" s="255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</row>
    <row r="44" spans="2:33" ht="13.5" x14ac:dyDescent="0.15">
      <c r="F44" s="178"/>
      <c r="G44" s="178"/>
      <c r="H44" s="178"/>
      <c r="I44" s="178"/>
      <c r="P44" s="255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</row>
    <row r="45" spans="2:33" x14ac:dyDescent="0.15">
      <c r="P45" s="139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</row>
    <row r="46" spans="2:33" x14ac:dyDescent="0.15">
      <c r="P46" s="139"/>
    </row>
    <row r="47" spans="2:33" x14ac:dyDescent="0.15">
      <c r="P47" s="568"/>
    </row>
    <row r="48" spans="2:33" x14ac:dyDescent="0.15">
      <c r="P48" s="568"/>
    </row>
    <row r="49" spans="16:16" x14ac:dyDescent="0.15">
      <c r="P49" s="568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1" customWidth="1"/>
    <col min="2" max="2" width="4.125" style="541" customWidth="1"/>
    <col min="3" max="3" width="3.125" style="541" customWidth="1"/>
    <col min="4" max="4" width="2.625" style="541" customWidth="1"/>
    <col min="5" max="7" width="5.875" style="541" customWidth="1"/>
    <col min="8" max="8" width="7.875" style="541" customWidth="1"/>
    <col min="9" max="11" width="5.875" style="541" customWidth="1"/>
    <col min="12" max="12" width="8" style="541" customWidth="1"/>
    <col min="13" max="15" width="5.875" style="541" customWidth="1"/>
    <col min="16" max="16" width="8" style="541" customWidth="1"/>
    <col min="17" max="19" width="5.875" style="541" customWidth="1"/>
    <col min="20" max="20" width="8" style="541" customWidth="1"/>
    <col min="21" max="23" width="5.875" style="541" customWidth="1"/>
    <col min="24" max="24" width="8" style="541" customWidth="1"/>
    <col min="25" max="16384" width="7.5" style="541"/>
  </cols>
  <sheetData>
    <row r="1" spans="2:50" x14ac:dyDescent="0.15"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</row>
    <row r="2" spans="2:50" x14ac:dyDescent="0.15"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</row>
    <row r="3" spans="2:50" x14ac:dyDescent="0.15">
      <c r="B3" s="541" t="s">
        <v>374</v>
      </c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</row>
    <row r="4" spans="2:50" x14ac:dyDescent="0.15"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X4" s="542" t="s">
        <v>224</v>
      </c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3"/>
      <c r="AX4" s="540"/>
    </row>
    <row r="5" spans="2:50" ht="8.25" customHeight="1" x14ac:dyDescent="0.15"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</row>
    <row r="6" spans="2:50" ht="13.5" customHeight="1" x14ac:dyDescent="0.15">
      <c r="B6" s="588"/>
      <c r="C6" s="546" t="s">
        <v>89</v>
      </c>
      <c r="D6" s="547"/>
      <c r="E6" s="589" t="s">
        <v>93</v>
      </c>
      <c r="F6" s="549"/>
      <c r="G6" s="549"/>
      <c r="H6" s="550"/>
      <c r="I6" s="589" t="s">
        <v>105</v>
      </c>
      <c r="J6" s="549"/>
      <c r="K6" s="549"/>
      <c r="L6" s="550"/>
      <c r="M6" s="589" t="s">
        <v>107</v>
      </c>
      <c r="N6" s="549"/>
      <c r="O6" s="549"/>
      <c r="P6" s="550"/>
      <c r="Q6" s="589" t="s">
        <v>108</v>
      </c>
      <c r="R6" s="549"/>
      <c r="S6" s="549"/>
      <c r="T6" s="550"/>
      <c r="U6" s="589" t="s">
        <v>114</v>
      </c>
      <c r="V6" s="549"/>
      <c r="W6" s="549"/>
      <c r="X6" s="550"/>
      <c r="Z6" s="540"/>
      <c r="AA6" s="540"/>
      <c r="AB6" s="552"/>
      <c r="AC6" s="552"/>
      <c r="AD6" s="590"/>
      <c r="AE6" s="553"/>
      <c r="AF6" s="553"/>
      <c r="AG6" s="553"/>
      <c r="AH6" s="590"/>
      <c r="AI6" s="553"/>
      <c r="AJ6" s="553"/>
      <c r="AK6" s="553"/>
      <c r="AL6" s="590"/>
      <c r="AM6" s="553"/>
      <c r="AN6" s="553"/>
      <c r="AO6" s="553"/>
      <c r="AP6" s="590"/>
      <c r="AQ6" s="553"/>
      <c r="AR6" s="553"/>
      <c r="AS6" s="553"/>
      <c r="AT6" s="590"/>
      <c r="AU6" s="553"/>
      <c r="AV6" s="553"/>
      <c r="AW6" s="553"/>
      <c r="AX6" s="540"/>
    </row>
    <row r="7" spans="2:50" x14ac:dyDescent="0.15">
      <c r="B7" s="565" t="s">
        <v>95</v>
      </c>
      <c r="C7" s="540"/>
      <c r="D7" s="540"/>
      <c r="E7" s="557" t="s">
        <v>96</v>
      </c>
      <c r="F7" s="558" t="s">
        <v>97</v>
      </c>
      <c r="G7" s="559" t="s">
        <v>98</v>
      </c>
      <c r="H7" s="558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540"/>
      <c r="AA7" s="540"/>
      <c r="AB7" s="540"/>
      <c r="AC7" s="540"/>
      <c r="AD7" s="553"/>
      <c r="AE7" s="553"/>
      <c r="AF7" s="553"/>
      <c r="AG7" s="553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40"/>
    </row>
    <row r="8" spans="2:50" x14ac:dyDescent="0.15">
      <c r="B8" s="571"/>
      <c r="C8" s="544"/>
      <c r="D8" s="544"/>
      <c r="E8" s="562"/>
      <c r="F8" s="563"/>
      <c r="G8" s="564" t="s">
        <v>100</v>
      </c>
      <c r="H8" s="56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540"/>
      <c r="AA8" s="540"/>
      <c r="AB8" s="540"/>
      <c r="AC8" s="540"/>
      <c r="AD8" s="553"/>
      <c r="AE8" s="553"/>
      <c r="AF8" s="553"/>
      <c r="AG8" s="553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40"/>
    </row>
    <row r="9" spans="2:50" ht="12" customHeight="1" x14ac:dyDescent="0.15">
      <c r="B9" s="565" t="s">
        <v>366</v>
      </c>
      <c r="C9" s="540">
        <v>20</v>
      </c>
      <c r="D9" s="541" t="s">
        <v>367</v>
      </c>
      <c r="E9" s="158">
        <v>2415</v>
      </c>
      <c r="F9" s="174">
        <v>2961</v>
      </c>
      <c r="G9" s="139">
        <v>2685</v>
      </c>
      <c r="H9" s="591">
        <v>29516</v>
      </c>
      <c r="I9" s="158">
        <v>5541</v>
      </c>
      <c r="J9" s="174">
        <v>5687</v>
      </c>
      <c r="K9" s="139">
        <v>5614</v>
      </c>
      <c r="L9" s="174">
        <v>29570</v>
      </c>
      <c r="M9" s="158">
        <v>1995</v>
      </c>
      <c r="N9" s="174">
        <v>2730</v>
      </c>
      <c r="O9" s="139">
        <v>2338</v>
      </c>
      <c r="P9" s="174">
        <v>81615</v>
      </c>
      <c r="Q9" s="158">
        <v>2205</v>
      </c>
      <c r="R9" s="174">
        <v>2835</v>
      </c>
      <c r="S9" s="139">
        <v>2461</v>
      </c>
      <c r="T9" s="174">
        <v>81187</v>
      </c>
      <c r="U9" s="158">
        <v>2205</v>
      </c>
      <c r="V9" s="174">
        <v>2835</v>
      </c>
      <c r="W9" s="139">
        <v>2507</v>
      </c>
      <c r="X9" s="174">
        <v>62313</v>
      </c>
      <c r="Z9" s="540"/>
      <c r="AA9" s="540"/>
      <c r="AB9" s="553"/>
      <c r="AC9" s="540"/>
      <c r="AD9" s="592"/>
      <c r="AE9" s="592"/>
      <c r="AF9" s="592"/>
      <c r="AG9" s="592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40"/>
    </row>
    <row r="10" spans="2:50" x14ac:dyDescent="0.15">
      <c r="B10" s="565"/>
      <c r="C10" s="540">
        <v>21</v>
      </c>
      <c r="D10" s="540"/>
      <c r="E10" s="158">
        <v>2100</v>
      </c>
      <c r="F10" s="174">
        <v>2940</v>
      </c>
      <c r="G10" s="139">
        <v>2424</v>
      </c>
      <c r="H10" s="174">
        <v>21615</v>
      </c>
      <c r="I10" s="158">
        <v>4200</v>
      </c>
      <c r="J10" s="174">
        <v>5670</v>
      </c>
      <c r="K10" s="139">
        <v>5062</v>
      </c>
      <c r="L10" s="174">
        <v>29480</v>
      </c>
      <c r="M10" s="158">
        <v>1785</v>
      </c>
      <c r="N10" s="174">
        <v>2835</v>
      </c>
      <c r="O10" s="139">
        <v>2249</v>
      </c>
      <c r="P10" s="174">
        <v>76748</v>
      </c>
      <c r="Q10" s="158">
        <v>1890</v>
      </c>
      <c r="R10" s="174">
        <v>2835</v>
      </c>
      <c r="S10" s="139">
        <v>2489</v>
      </c>
      <c r="T10" s="174">
        <v>75294</v>
      </c>
      <c r="U10" s="158">
        <v>1890</v>
      </c>
      <c r="V10" s="174">
        <v>2888</v>
      </c>
      <c r="W10" s="139">
        <v>2528</v>
      </c>
      <c r="X10" s="174">
        <v>66924</v>
      </c>
      <c r="Z10" s="540"/>
      <c r="AA10" s="540"/>
      <c r="AB10" s="553"/>
      <c r="AC10" s="540"/>
      <c r="AD10" s="139"/>
      <c r="AE10" s="139"/>
      <c r="AF10" s="139"/>
      <c r="AG10" s="592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40"/>
    </row>
    <row r="11" spans="2:50" x14ac:dyDescent="0.15">
      <c r="B11" s="565"/>
      <c r="C11" s="540">
        <v>22</v>
      </c>
      <c r="D11" s="569"/>
      <c r="E11" s="174">
        <v>2073</v>
      </c>
      <c r="F11" s="174">
        <v>2940</v>
      </c>
      <c r="G11" s="174">
        <v>2466</v>
      </c>
      <c r="H11" s="174">
        <v>21003</v>
      </c>
      <c r="I11" s="174">
        <v>4515</v>
      </c>
      <c r="J11" s="174">
        <v>5796</v>
      </c>
      <c r="K11" s="174">
        <v>5055</v>
      </c>
      <c r="L11" s="174">
        <v>19719</v>
      </c>
      <c r="M11" s="174">
        <v>1838</v>
      </c>
      <c r="N11" s="174">
        <v>2625</v>
      </c>
      <c r="O11" s="174">
        <v>2186</v>
      </c>
      <c r="P11" s="174">
        <v>76431</v>
      </c>
      <c r="Q11" s="174">
        <v>1953</v>
      </c>
      <c r="R11" s="174">
        <v>2730</v>
      </c>
      <c r="S11" s="174">
        <v>2416</v>
      </c>
      <c r="T11" s="174">
        <v>69842</v>
      </c>
      <c r="U11" s="174">
        <v>1953</v>
      </c>
      <c r="V11" s="174">
        <v>2783</v>
      </c>
      <c r="W11" s="174">
        <v>2434</v>
      </c>
      <c r="X11" s="248">
        <v>64391</v>
      </c>
      <c r="Z11" s="540"/>
      <c r="AA11" s="540"/>
      <c r="AB11" s="553"/>
      <c r="AC11" s="540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40"/>
    </row>
    <row r="12" spans="2:50" x14ac:dyDescent="0.15">
      <c r="B12" s="565"/>
      <c r="C12" s="540">
        <v>23</v>
      </c>
      <c r="D12" s="569"/>
      <c r="E12" s="317">
        <v>2089.5</v>
      </c>
      <c r="F12" s="317">
        <v>2730</v>
      </c>
      <c r="G12" s="317">
        <v>2089.5</v>
      </c>
      <c r="H12" s="317">
        <v>2730</v>
      </c>
      <c r="I12" s="593">
        <v>4305</v>
      </c>
      <c r="J12" s="317">
        <v>5407.5</v>
      </c>
      <c r="K12" s="317">
        <v>4903.4917564299858</v>
      </c>
      <c r="L12" s="317">
        <v>12927.199999999999</v>
      </c>
      <c r="M12" s="317">
        <v>1890</v>
      </c>
      <c r="N12" s="317">
        <v>2572.5</v>
      </c>
      <c r="O12" s="317">
        <v>2216.2496607749877</v>
      </c>
      <c r="P12" s="317">
        <v>59140.9</v>
      </c>
      <c r="Q12" s="317">
        <v>2100</v>
      </c>
      <c r="R12" s="317">
        <v>2730</v>
      </c>
      <c r="S12" s="317">
        <v>2431.6976040097343</v>
      </c>
      <c r="T12" s="317">
        <v>49846.100000000006</v>
      </c>
      <c r="U12" s="317">
        <v>2100</v>
      </c>
      <c r="V12" s="317">
        <v>2730</v>
      </c>
      <c r="W12" s="317">
        <v>2423.7739468536602</v>
      </c>
      <c r="X12" s="334">
        <v>55488.800000000003</v>
      </c>
      <c r="Z12" s="540"/>
      <c r="AA12" s="540"/>
      <c r="AB12" s="553"/>
      <c r="AC12" s="540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40"/>
    </row>
    <row r="13" spans="2:50" x14ac:dyDescent="0.15">
      <c r="B13" s="571"/>
      <c r="C13" s="544">
        <v>24</v>
      </c>
      <c r="D13" s="572"/>
      <c r="E13" s="162">
        <v>1890</v>
      </c>
      <c r="F13" s="162">
        <v>2782.5</v>
      </c>
      <c r="G13" s="162">
        <v>2227.9975020815987</v>
      </c>
      <c r="H13" s="162">
        <v>7578.6</v>
      </c>
      <c r="I13" s="258">
        <v>4935</v>
      </c>
      <c r="J13" s="162">
        <v>6615</v>
      </c>
      <c r="K13" s="162">
        <v>5476.5482183397489</v>
      </c>
      <c r="L13" s="162">
        <v>5339.4</v>
      </c>
      <c r="M13" s="162">
        <v>1785</v>
      </c>
      <c r="N13" s="162">
        <v>2940</v>
      </c>
      <c r="O13" s="162">
        <v>2064.3744037435581</v>
      </c>
      <c r="P13" s="162">
        <v>65279.899999999994</v>
      </c>
      <c r="Q13" s="162">
        <v>1785</v>
      </c>
      <c r="R13" s="162">
        <v>2940</v>
      </c>
      <c r="S13" s="162">
        <v>2211.8002713916499</v>
      </c>
      <c r="T13" s="162">
        <v>57144.999999999985</v>
      </c>
      <c r="U13" s="162">
        <v>1785</v>
      </c>
      <c r="V13" s="162">
        <v>2940</v>
      </c>
      <c r="W13" s="162">
        <v>2234.0086638777334</v>
      </c>
      <c r="X13" s="163">
        <v>62456.100000000006</v>
      </c>
      <c r="Z13" s="540"/>
      <c r="AA13" s="540"/>
      <c r="AB13" s="553"/>
      <c r="AC13" s="540"/>
      <c r="AD13" s="307"/>
      <c r="AE13" s="307"/>
      <c r="AF13" s="307"/>
      <c r="AG13" s="307"/>
      <c r="AH13" s="475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540"/>
    </row>
    <row r="14" spans="2:50" x14ac:dyDescent="0.15">
      <c r="B14" s="155"/>
      <c r="C14" s="144">
        <v>2</v>
      </c>
      <c r="D14" s="156"/>
      <c r="E14" s="132">
        <v>2614.5</v>
      </c>
      <c r="F14" s="132">
        <v>2614.5</v>
      </c>
      <c r="G14" s="132">
        <v>2614.5</v>
      </c>
      <c r="H14" s="132">
        <v>779.5</v>
      </c>
      <c r="I14" s="132">
        <v>6300</v>
      </c>
      <c r="J14" s="132">
        <v>6300</v>
      </c>
      <c r="K14" s="132">
        <v>6300</v>
      </c>
      <c r="L14" s="132">
        <v>272.89999999999998</v>
      </c>
      <c r="M14" s="174">
        <v>2100</v>
      </c>
      <c r="N14" s="174">
        <v>2730</v>
      </c>
      <c r="O14" s="174">
        <v>2406.7991768379229</v>
      </c>
      <c r="P14" s="174">
        <v>4455.6000000000004</v>
      </c>
      <c r="Q14" s="174">
        <v>2100</v>
      </c>
      <c r="R14" s="174">
        <v>2992.5</v>
      </c>
      <c r="S14" s="174">
        <v>2582.8550663675446</v>
      </c>
      <c r="T14" s="174">
        <v>3829.7</v>
      </c>
      <c r="U14" s="174">
        <v>2100</v>
      </c>
      <c r="V14" s="174">
        <v>3045</v>
      </c>
      <c r="W14" s="174">
        <v>2573.5789839944314</v>
      </c>
      <c r="X14" s="248">
        <v>4228.8999999999996</v>
      </c>
      <c r="Z14" s="540"/>
      <c r="AA14" s="540"/>
      <c r="AB14" s="540"/>
      <c r="AC14" s="540"/>
      <c r="AD14" s="540"/>
      <c r="AE14" s="594"/>
      <c r="AF14" s="540"/>
      <c r="AG14" s="594"/>
      <c r="AH14" s="540"/>
      <c r="AI14" s="594"/>
      <c r="AJ14" s="540"/>
      <c r="AK14" s="594"/>
      <c r="AL14" s="586"/>
      <c r="AM14" s="586"/>
      <c r="AN14" s="540"/>
      <c r="AO14" s="586"/>
      <c r="AP14" s="586"/>
      <c r="AQ14" s="586"/>
      <c r="AR14" s="540"/>
      <c r="AS14" s="586"/>
      <c r="AT14" s="586"/>
      <c r="AU14" s="586"/>
      <c r="AV14" s="540"/>
      <c r="AW14" s="586"/>
      <c r="AX14" s="540"/>
    </row>
    <row r="15" spans="2:50" x14ac:dyDescent="0.15">
      <c r="B15" s="155"/>
      <c r="C15" s="144">
        <v>3</v>
      </c>
      <c r="D15" s="156"/>
      <c r="E15" s="132">
        <v>2644.9500000000003</v>
      </c>
      <c r="F15" s="132">
        <v>2644.9500000000003</v>
      </c>
      <c r="G15" s="132">
        <v>2644.7446927374303</v>
      </c>
      <c r="H15" s="132">
        <v>423.4</v>
      </c>
      <c r="I15" s="132">
        <v>6300</v>
      </c>
      <c r="J15" s="132">
        <v>6300</v>
      </c>
      <c r="K15" s="132">
        <v>6300</v>
      </c>
      <c r="L15" s="132">
        <v>367.6</v>
      </c>
      <c r="M15" s="174">
        <v>2100</v>
      </c>
      <c r="N15" s="174">
        <v>2730</v>
      </c>
      <c r="O15" s="174">
        <v>2467.0131733882831</v>
      </c>
      <c r="P15" s="174">
        <v>5164.8</v>
      </c>
      <c r="Q15" s="174">
        <v>2100</v>
      </c>
      <c r="R15" s="174">
        <v>3045</v>
      </c>
      <c r="S15" s="174">
        <v>2565.6807923771298</v>
      </c>
      <c r="T15" s="174">
        <v>3823.5</v>
      </c>
      <c r="U15" s="174">
        <v>2100</v>
      </c>
      <c r="V15" s="174">
        <v>3045</v>
      </c>
      <c r="W15" s="174">
        <v>2547.6234711092375</v>
      </c>
      <c r="X15" s="248">
        <v>4295.3</v>
      </c>
      <c r="Z15" s="540"/>
      <c r="AA15" s="540"/>
      <c r="AB15" s="540"/>
      <c r="AC15" s="540"/>
      <c r="AD15" s="540"/>
      <c r="AE15" s="594"/>
      <c r="AF15" s="540"/>
      <c r="AG15" s="594"/>
      <c r="AH15" s="540"/>
      <c r="AI15" s="594"/>
      <c r="AJ15" s="540"/>
      <c r="AK15" s="594"/>
      <c r="AL15" s="586"/>
      <c r="AM15" s="586"/>
      <c r="AN15" s="540"/>
      <c r="AO15" s="586"/>
      <c r="AP15" s="586"/>
      <c r="AQ15" s="586"/>
      <c r="AR15" s="540"/>
      <c r="AS15" s="586"/>
      <c r="AT15" s="586"/>
      <c r="AU15" s="586"/>
      <c r="AV15" s="540"/>
      <c r="AW15" s="586"/>
      <c r="AX15" s="540"/>
    </row>
    <row r="16" spans="2:50" x14ac:dyDescent="0.15">
      <c r="B16" s="155"/>
      <c r="C16" s="144">
        <v>4</v>
      </c>
      <c r="D16" s="156"/>
      <c r="E16" s="132">
        <v>2604</v>
      </c>
      <c r="F16" s="132">
        <v>2604</v>
      </c>
      <c r="G16" s="132">
        <v>2604</v>
      </c>
      <c r="H16" s="132">
        <v>55.5</v>
      </c>
      <c r="I16" s="132">
        <v>4725</v>
      </c>
      <c r="J16" s="132">
        <v>7350</v>
      </c>
      <c r="K16" s="132">
        <v>6011.1661341853032</v>
      </c>
      <c r="L16" s="132">
        <v>387.8</v>
      </c>
      <c r="M16" s="174">
        <v>2100</v>
      </c>
      <c r="N16" s="174">
        <v>2730</v>
      </c>
      <c r="O16" s="174">
        <v>2412.4368212834879</v>
      </c>
      <c r="P16" s="174">
        <v>6340</v>
      </c>
      <c r="Q16" s="174">
        <v>2205</v>
      </c>
      <c r="R16" s="174">
        <v>3045</v>
      </c>
      <c r="S16" s="174">
        <v>2572.5112375681933</v>
      </c>
      <c r="T16" s="174">
        <v>5597.3</v>
      </c>
      <c r="U16" s="174">
        <v>2205</v>
      </c>
      <c r="V16" s="174">
        <v>3045</v>
      </c>
      <c r="W16" s="174">
        <v>2572.2321259095233</v>
      </c>
      <c r="X16" s="248">
        <v>6550.4</v>
      </c>
      <c r="Z16" s="540"/>
      <c r="AA16" s="540"/>
      <c r="AB16" s="540"/>
      <c r="AC16" s="540"/>
      <c r="AD16" s="540"/>
      <c r="AE16" s="594"/>
      <c r="AF16" s="540"/>
      <c r="AG16" s="594"/>
      <c r="AH16" s="540"/>
      <c r="AI16" s="594"/>
      <c r="AJ16" s="540"/>
      <c r="AK16" s="594"/>
      <c r="AL16" s="586"/>
      <c r="AM16" s="586"/>
      <c r="AN16" s="540"/>
      <c r="AO16" s="586"/>
      <c r="AP16" s="586"/>
      <c r="AQ16" s="586"/>
      <c r="AR16" s="540"/>
      <c r="AS16" s="586"/>
      <c r="AT16" s="586"/>
      <c r="AU16" s="586"/>
      <c r="AV16" s="540"/>
      <c r="AW16" s="586"/>
      <c r="AX16" s="540"/>
    </row>
    <row r="17" spans="2:50" x14ac:dyDescent="0.15">
      <c r="B17" s="155"/>
      <c r="C17" s="144">
        <v>5</v>
      </c>
      <c r="D17" s="156"/>
      <c r="E17" s="132">
        <v>2625</v>
      </c>
      <c r="F17" s="132">
        <v>2625</v>
      </c>
      <c r="G17" s="132">
        <v>2625</v>
      </c>
      <c r="H17" s="132">
        <v>194.1</v>
      </c>
      <c r="I17" s="132">
        <v>4725</v>
      </c>
      <c r="J17" s="132">
        <v>7350</v>
      </c>
      <c r="K17" s="132">
        <v>6037.4475873544088</v>
      </c>
      <c r="L17" s="132">
        <v>360.6</v>
      </c>
      <c r="M17" s="174">
        <v>2205</v>
      </c>
      <c r="N17" s="174">
        <v>2730</v>
      </c>
      <c r="O17" s="174">
        <v>2482.1064910630289</v>
      </c>
      <c r="P17" s="174">
        <v>5591</v>
      </c>
      <c r="Q17" s="174">
        <v>2415</v>
      </c>
      <c r="R17" s="174">
        <v>3045</v>
      </c>
      <c r="S17" s="174">
        <v>2658.140325657258</v>
      </c>
      <c r="T17" s="174">
        <v>5505.5</v>
      </c>
      <c r="U17" s="174">
        <v>2415</v>
      </c>
      <c r="V17" s="174">
        <v>3045</v>
      </c>
      <c r="W17" s="174">
        <v>2659.8663172288061</v>
      </c>
      <c r="X17" s="248">
        <v>5715.4</v>
      </c>
      <c r="Z17" s="540"/>
      <c r="AA17" s="540"/>
      <c r="AB17" s="540"/>
      <c r="AC17" s="540"/>
      <c r="AD17" s="540"/>
      <c r="AE17" s="594"/>
      <c r="AF17" s="540"/>
      <c r="AG17" s="594"/>
      <c r="AH17" s="540"/>
      <c r="AI17" s="594"/>
      <c r="AJ17" s="540"/>
      <c r="AK17" s="594"/>
      <c r="AL17" s="586"/>
      <c r="AM17" s="586"/>
      <c r="AN17" s="540"/>
      <c r="AO17" s="586"/>
      <c r="AP17" s="586"/>
      <c r="AQ17" s="586"/>
      <c r="AR17" s="540"/>
      <c r="AS17" s="586"/>
      <c r="AT17" s="586"/>
      <c r="AU17" s="586"/>
      <c r="AV17" s="540"/>
      <c r="AW17" s="586"/>
      <c r="AX17" s="540"/>
    </row>
    <row r="18" spans="2:50" x14ac:dyDescent="0.15">
      <c r="B18" s="155"/>
      <c r="C18" s="144">
        <v>6</v>
      </c>
      <c r="D18" s="156"/>
      <c r="E18" s="132">
        <v>2604</v>
      </c>
      <c r="F18" s="132">
        <v>2604</v>
      </c>
      <c r="G18" s="132">
        <v>2604</v>
      </c>
      <c r="H18" s="132">
        <v>338.9</v>
      </c>
      <c r="I18" s="132">
        <v>0</v>
      </c>
      <c r="J18" s="132">
        <v>0</v>
      </c>
      <c r="K18" s="132">
        <v>0</v>
      </c>
      <c r="L18" s="132">
        <v>75.3</v>
      </c>
      <c r="M18" s="174">
        <v>2205</v>
      </c>
      <c r="N18" s="174">
        <v>2782.5</v>
      </c>
      <c r="O18" s="174">
        <v>2518.1906164757233</v>
      </c>
      <c r="P18" s="174">
        <v>4222.3</v>
      </c>
      <c r="Q18" s="174">
        <v>2520</v>
      </c>
      <c r="R18" s="174">
        <v>3150</v>
      </c>
      <c r="S18" s="174">
        <v>2711.6743021905413</v>
      </c>
      <c r="T18" s="174">
        <v>3794.3</v>
      </c>
      <c r="U18" s="174">
        <v>2520</v>
      </c>
      <c r="V18" s="174">
        <v>3255</v>
      </c>
      <c r="W18" s="174">
        <v>2743.6434256606176</v>
      </c>
      <c r="X18" s="248">
        <v>4320</v>
      </c>
      <c r="Z18" s="540"/>
      <c r="AA18" s="540"/>
      <c r="AB18" s="540"/>
      <c r="AC18" s="540"/>
      <c r="AD18" s="540"/>
      <c r="AE18" s="594"/>
      <c r="AF18" s="540"/>
      <c r="AG18" s="594"/>
      <c r="AH18" s="540"/>
      <c r="AI18" s="594"/>
      <c r="AJ18" s="540"/>
      <c r="AK18" s="594"/>
      <c r="AL18" s="586"/>
      <c r="AM18" s="586"/>
      <c r="AN18" s="540"/>
      <c r="AO18" s="586"/>
      <c r="AP18" s="586"/>
      <c r="AQ18" s="586"/>
      <c r="AR18" s="540"/>
      <c r="AS18" s="586"/>
      <c r="AT18" s="586"/>
      <c r="AU18" s="586"/>
      <c r="AV18" s="540"/>
      <c r="AW18" s="586"/>
      <c r="AX18" s="540"/>
    </row>
    <row r="19" spans="2:50" x14ac:dyDescent="0.15">
      <c r="B19" s="155"/>
      <c r="C19" s="144">
        <v>7</v>
      </c>
      <c r="D19" s="156"/>
      <c r="E19" s="132">
        <v>2677.5</v>
      </c>
      <c r="F19" s="132">
        <v>2677.5</v>
      </c>
      <c r="G19" s="132">
        <v>2677.5</v>
      </c>
      <c r="H19" s="132">
        <v>55</v>
      </c>
      <c r="I19" s="132">
        <v>6090</v>
      </c>
      <c r="J19" s="132">
        <v>6090</v>
      </c>
      <c r="K19" s="132">
        <v>6090</v>
      </c>
      <c r="L19" s="132">
        <v>228.2</v>
      </c>
      <c r="M19" s="174">
        <v>2205</v>
      </c>
      <c r="N19" s="174">
        <v>2835</v>
      </c>
      <c r="O19" s="174">
        <v>2510.8270492810598</v>
      </c>
      <c r="P19" s="174">
        <v>6056.2</v>
      </c>
      <c r="Q19" s="174">
        <v>2467.5</v>
      </c>
      <c r="R19" s="174">
        <v>3255</v>
      </c>
      <c r="S19" s="174">
        <v>2696.9076371943302</v>
      </c>
      <c r="T19" s="174">
        <v>5296.7</v>
      </c>
      <c r="U19" s="174">
        <v>2467.5</v>
      </c>
      <c r="V19" s="174">
        <v>3255</v>
      </c>
      <c r="W19" s="174">
        <v>2740.3552957202864</v>
      </c>
      <c r="X19" s="248">
        <v>5622.5</v>
      </c>
      <c r="Z19" s="540"/>
      <c r="AA19" s="540"/>
      <c r="AB19" s="540"/>
      <c r="AC19" s="540"/>
      <c r="AD19" s="540"/>
      <c r="AE19" s="594"/>
      <c r="AF19" s="540"/>
      <c r="AG19" s="594"/>
      <c r="AH19" s="540"/>
      <c r="AI19" s="594"/>
      <c r="AJ19" s="540"/>
      <c r="AK19" s="594"/>
      <c r="AL19" s="586"/>
      <c r="AM19" s="586"/>
      <c r="AN19" s="540"/>
      <c r="AO19" s="586"/>
      <c r="AP19" s="586"/>
      <c r="AQ19" s="586"/>
      <c r="AR19" s="540"/>
      <c r="AS19" s="586"/>
      <c r="AT19" s="586"/>
      <c r="AU19" s="586"/>
      <c r="AV19" s="540"/>
      <c r="AW19" s="586"/>
      <c r="AX19" s="540"/>
    </row>
    <row r="20" spans="2:50" x14ac:dyDescent="0.15">
      <c r="B20" s="155"/>
      <c r="C20" s="144">
        <v>8</v>
      </c>
      <c r="D20" s="156"/>
      <c r="E20" s="132">
        <v>0</v>
      </c>
      <c r="F20" s="132">
        <v>0</v>
      </c>
      <c r="G20" s="132">
        <v>0</v>
      </c>
      <c r="H20" s="132">
        <v>0</v>
      </c>
      <c r="I20" s="132">
        <v>6090</v>
      </c>
      <c r="J20" s="132">
        <v>6090</v>
      </c>
      <c r="K20" s="132">
        <v>6090</v>
      </c>
      <c r="L20" s="132">
        <v>547.6</v>
      </c>
      <c r="M20" s="174">
        <v>2205</v>
      </c>
      <c r="N20" s="174">
        <v>2782.5</v>
      </c>
      <c r="O20" s="174">
        <v>2509.4136364981223</v>
      </c>
      <c r="P20" s="174">
        <v>4970.6000000000004</v>
      </c>
      <c r="Q20" s="174">
        <v>2467.5</v>
      </c>
      <c r="R20" s="174">
        <v>3255</v>
      </c>
      <c r="S20" s="248">
        <v>2742.1456767177997</v>
      </c>
      <c r="T20" s="174">
        <v>4876.1000000000004</v>
      </c>
      <c r="U20" s="174">
        <v>2467.5</v>
      </c>
      <c r="V20" s="174">
        <v>3255</v>
      </c>
      <c r="W20" s="174">
        <v>2766.2241103065776</v>
      </c>
      <c r="X20" s="248">
        <v>4264.2</v>
      </c>
      <c r="Z20" s="540"/>
      <c r="AA20" s="540"/>
      <c r="AB20" s="540"/>
      <c r="AC20" s="540"/>
      <c r="AD20" s="540"/>
      <c r="AE20" s="594"/>
      <c r="AF20" s="540"/>
      <c r="AG20" s="594"/>
      <c r="AH20" s="540"/>
      <c r="AI20" s="594"/>
      <c r="AJ20" s="540"/>
      <c r="AK20" s="594"/>
      <c r="AL20" s="586"/>
      <c r="AM20" s="586"/>
      <c r="AN20" s="540"/>
      <c r="AO20" s="586"/>
      <c r="AP20" s="586"/>
      <c r="AQ20" s="586"/>
      <c r="AR20" s="540"/>
      <c r="AS20" s="586"/>
      <c r="AT20" s="586"/>
      <c r="AU20" s="586"/>
      <c r="AV20" s="540"/>
      <c r="AW20" s="586"/>
      <c r="AX20" s="540"/>
    </row>
    <row r="21" spans="2:50" x14ac:dyDescent="0.15">
      <c r="B21" s="155"/>
      <c r="C21" s="144">
        <v>9</v>
      </c>
      <c r="D21" s="156"/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299.2</v>
      </c>
      <c r="M21" s="174">
        <v>2205</v>
      </c>
      <c r="N21" s="174">
        <v>2835</v>
      </c>
      <c r="O21" s="174">
        <v>2555.2961967097099</v>
      </c>
      <c r="P21" s="174">
        <v>4085.7</v>
      </c>
      <c r="Q21" s="174">
        <v>2572.5</v>
      </c>
      <c r="R21" s="174">
        <v>3412.5</v>
      </c>
      <c r="S21" s="174">
        <v>2835.089371069183</v>
      </c>
      <c r="T21" s="174">
        <v>3721.8</v>
      </c>
      <c r="U21" s="174">
        <v>2572.5</v>
      </c>
      <c r="V21" s="174">
        <v>3412.5</v>
      </c>
      <c r="W21" s="174">
        <v>2876.5861009174323</v>
      </c>
      <c r="X21" s="248">
        <v>4221.3</v>
      </c>
      <c r="Z21" s="540"/>
      <c r="AA21" s="540"/>
      <c r="AB21" s="540"/>
      <c r="AC21" s="540"/>
      <c r="AD21" s="540"/>
      <c r="AE21" s="594"/>
      <c r="AF21" s="540"/>
      <c r="AG21" s="594"/>
      <c r="AH21" s="540"/>
      <c r="AI21" s="594"/>
      <c r="AJ21" s="540"/>
      <c r="AK21" s="594"/>
      <c r="AL21" s="586"/>
      <c r="AM21" s="586"/>
      <c r="AN21" s="540"/>
      <c r="AO21" s="586"/>
      <c r="AP21" s="586"/>
      <c r="AQ21" s="586"/>
      <c r="AR21" s="540"/>
      <c r="AS21" s="586"/>
      <c r="AT21" s="586"/>
      <c r="AU21" s="586"/>
      <c r="AV21" s="540"/>
      <c r="AW21" s="586"/>
      <c r="AX21" s="540"/>
    </row>
    <row r="22" spans="2:50" x14ac:dyDescent="0.15">
      <c r="B22" s="155"/>
      <c r="C22" s="144">
        <v>10</v>
      </c>
      <c r="D22" s="156"/>
      <c r="E22" s="132">
        <v>0</v>
      </c>
      <c r="F22" s="132">
        <v>0</v>
      </c>
      <c r="G22" s="132">
        <v>0</v>
      </c>
      <c r="H22" s="132">
        <v>0</v>
      </c>
      <c r="I22" s="132">
        <v>6200.25</v>
      </c>
      <c r="J22" s="132">
        <v>6200.25</v>
      </c>
      <c r="K22" s="132">
        <v>6200.5528846153838</v>
      </c>
      <c r="L22" s="132">
        <v>260.3</v>
      </c>
      <c r="M22" s="174">
        <v>2205</v>
      </c>
      <c r="N22" s="174">
        <v>2953.65</v>
      </c>
      <c r="O22" s="174">
        <v>2618.2328076958197</v>
      </c>
      <c r="P22" s="174">
        <v>4153.5</v>
      </c>
      <c r="Q22" s="174">
        <v>2572.5</v>
      </c>
      <c r="R22" s="174">
        <v>3360</v>
      </c>
      <c r="S22" s="174">
        <v>2856.1778482210434</v>
      </c>
      <c r="T22" s="174">
        <v>3567.7</v>
      </c>
      <c r="U22" s="174">
        <v>2572.5</v>
      </c>
      <c r="V22" s="174">
        <v>3360</v>
      </c>
      <c r="W22" s="174">
        <v>2900.2572872821706</v>
      </c>
      <c r="X22" s="248">
        <v>3710.2</v>
      </c>
      <c r="Z22" s="540"/>
      <c r="AA22" s="540"/>
      <c r="AB22" s="540"/>
      <c r="AC22" s="540"/>
      <c r="AD22" s="540"/>
      <c r="AE22" s="594"/>
      <c r="AF22" s="540"/>
      <c r="AG22" s="594"/>
      <c r="AH22" s="540"/>
      <c r="AI22" s="594"/>
      <c r="AJ22" s="540"/>
      <c r="AK22" s="594"/>
      <c r="AL22" s="586"/>
      <c r="AM22" s="586"/>
      <c r="AN22" s="540"/>
      <c r="AO22" s="586"/>
      <c r="AP22" s="586"/>
      <c r="AQ22" s="586"/>
      <c r="AR22" s="540"/>
      <c r="AS22" s="586"/>
      <c r="AT22" s="586"/>
      <c r="AU22" s="586"/>
      <c r="AV22" s="540"/>
      <c r="AW22" s="586"/>
      <c r="AX22" s="540"/>
    </row>
    <row r="23" spans="2:50" x14ac:dyDescent="0.15">
      <c r="B23" s="155"/>
      <c r="C23" s="144">
        <v>11</v>
      </c>
      <c r="D23" s="156"/>
      <c r="E23" s="132">
        <v>0</v>
      </c>
      <c r="F23" s="132">
        <v>0</v>
      </c>
      <c r="G23" s="132">
        <v>0</v>
      </c>
      <c r="H23" s="132">
        <v>38.299999999999997</v>
      </c>
      <c r="I23" s="132">
        <v>5985</v>
      </c>
      <c r="J23" s="132">
        <v>6510</v>
      </c>
      <c r="K23" s="132">
        <v>6183.4714003944782</v>
      </c>
      <c r="L23" s="132">
        <v>254.1</v>
      </c>
      <c r="M23" s="174">
        <v>2310</v>
      </c>
      <c r="N23" s="174">
        <v>3045</v>
      </c>
      <c r="O23" s="174">
        <v>2669.3362347393586</v>
      </c>
      <c r="P23" s="174">
        <v>4100.2</v>
      </c>
      <c r="Q23" s="174">
        <v>2625</v>
      </c>
      <c r="R23" s="174">
        <v>3465</v>
      </c>
      <c r="S23" s="174">
        <v>2925.1377136752139</v>
      </c>
      <c r="T23" s="174">
        <v>3487.6</v>
      </c>
      <c r="U23" s="174">
        <v>2625</v>
      </c>
      <c r="V23" s="174">
        <v>3465</v>
      </c>
      <c r="W23" s="174">
        <v>2936.5191879953632</v>
      </c>
      <c r="X23" s="248">
        <v>3971</v>
      </c>
      <c r="Z23" s="540"/>
      <c r="AA23" s="540"/>
      <c r="AB23" s="540"/>
      <c r="AC23" s="540"/>
      <c r="AD23" s="540"/>
      <c r="AE23" s="594"/>
      <c r="AF23" s="540"/>
      <c r="AG23" s="594"/>
      <c r="AH23" s="540"/>
      <c r="AI23" s="594"/>
      <c r="AJ23" s="540"/>
      <c r="AK23" s="594"/>
      <c r="AL23" s="586"/>
      <c r="AM23" s="586"/>
      <c r="AN23" s="540"/>
      <c r="AO23" s="586"/>
      <c r="AP23" s="586"/>
      <c r="AQ23" s="586"/>
      <c r="AR23" s="540"/>
      <c r="AS23" s="586"/>
      <c r="AT23" s="586"/>
      <c r="AU23" s="586"/>
      <c r="AV23" s="540"/>
      <c r="AW23" s="586"/>
      <c r="AX23" s="540"/>
    </row>
    <row r="24" spans="2:50" x14ac:dyDescent="0.15">
      <c r="B24" s="155"/>
      <c r="C24" s="144">
        <v>12</v>
      </c>
      <c r="D24" s="156"/>
      <c r="E24" s="132">
        <v>0</v>
      </c>
      <c r="F24" s="132">
        <v>0</v>
      </c>
      <c r="G24" s="132">
        <v>0</v>
      </c>
      <c r="H24" s="132">
        <v>159.30000000000001</v>
      </c>
      <c r="I24" s="132">
        <v>5985</v>
      </c>
      <c r="J24" s="132">
        <v>6720</v>
      </c>
      <c r="K24" s="132">
        <v>6516.4459253230243</v>
      </c>
      <c r="L24" s="132">
        <v>1099.8</v>
      </c>
      <c r="M24" s="174">
        <v>2205</v>
      </c>
      <c r="N24" s="174">
        <v>3255</v>
      </c>
      <c r="O24" s="174">
        <v>2814.5203506005123</v>
      </c>
      <c r="P24" s="174">
        <v>6436.7</v>
      </c>
      <c r="Q24" s="174">
        <v>2625</v>
      </c>
      <c r="R24" s="174">
        <v>3675</v>
      </c>
      <c r="S24" s="174">
        <v>3059.8675112077181</v>
      </c>
      <c r="T24" s="174">
        <v>4905.7</v>
      </c>
      <c r="U24" s="174">
        <v>2625</v>
      </c>
      <c r="V24" s="174">
        <v>3675</v>
      </c>
      <c r="W24" s="174">
        <v>3024.6072183070232</v>
      </c>
      <c r="X24" s="248">
        <v>6814.2</v>
      </c>
      <c r="Z24" s="540"/>
      <c r="AA24" s="540"/>
      <c r="AB24" s="540"/>
      <c r="AC24" s="540"/>
      <c r="AD24" s="540"/>
      <c r="AE24" s="594"/>
      <c r="AF24" s="540"/>
      <c r="AG24" s="594"/>
      <c r="AH24" s="540"/>
      <c r="AI24" s="594"/>
      <c r="AJ24" s="540"/>
      <c r="AK24" s="594"/>
      <c r="AL24" s="586"/>
      <c r="AM24" s="586"/>
      <c r="AN24" s="540"/>
      <c r="AO24" s="586"/>
      <c r="AP24" s="586"/>
      <c r="AQ24" s="586"/>
      <c r="AR24" s="540"/>
      <c r="AS24" s="586"/>
      <c r="AT24" s="586"/>
      <c r="AU24" s="586"/>
      <c r="AV24" s="540"/>
      <c r="AW24" s="586"/>
      <c r="AX24" s="540"/>
    </row>
    <row r="25" spans="2:50" x14ac:dyDescent="0.15">
      <c r="B25" s="155" t="s">
        <v>368</v>
      </c>
      <c r="C25" s="144">
        <v>1</v>
      </c>
      <c r="D25" s="156" t="s">
        <v>375</v>
      </c>
      <c r="E25" s="132">
        <v>2782.5</v>
      </c>
      <c r="F25" s="132">
        <v>2782.5</v>
      </c>
      <c r="G25" s="132">
        <v>2782.5000000000005</v>
      </c>
      <c r="H25" s="132">
        <v>1482.4</v>
      </c>
      <c r="I25" s="132">
        <v>6300</v>
      </c>
      <c r="J25" s="132">
        <v>6300</v>
      </c>
      <c r="K25" s="132">
        <v>6300</v>
      </c>
      <c r="L25" s="132">
        <v>329.5</v>
      </c>
      <c r="M25" s="174">
        <v>2415</v>
      </c>
      <c r="N25" s="174">
        <v>3150</v>
      </c>
      <c r="O25" s="174">
        <v>2781.4606961685995</v>
      </c>
      <c r="P25" s="174">
        <v>4148.8999999999996</v>
      </c>
      <c r="Q25" s="174">
        <v>2625</v>
      </c>
      <c r="R25" s="174">
        <v>3465</v>
      </c>
      <c r="S25" s="174">
        <v>2911.5556852539303</v>
      </c>
      <c r="T25" s="174">
        <v>4192.3999999999996</v>
      </c>
      <c r="U25" s="174">
        <v>2625</v>
      </c>
      <c r="V25" s="174">
        <v>3465</v>
      </c>
      <c r="W25" s="174">
        <v>2916.1140607072089</v>
      </c>
      <c r="X25" s="174">
        <v>4131.8</v>
      </c>
      <c r="Z25" s="540"/>
      <c r="AA25" s="540"/>
      <c r="AB25" s="540"/>
      <c r="AC25" s="540"/>
      <c r="AD25" s="540"/>
      <c r="AE25" s="594"/>
      <c r="AF25" s="540"/>
      <c r="AG25" s="594"/>
      <c r="AH25" s="540"/>
      <c r="AI25" s="594"/>
      <c r="AJ25" s="540"/>
      <c r="AK25" s="594"/>
      <c r="AL25" s="586"/>
      <c r="AM25" s="586"/>
      <c r="AN25" s="540"/>
      <c r="AO25" s="586"/>
      <c r="AP25" s="586"/>
      <c r="AQ25" s="586"/>
      <c r="AR25" s="540"/>
      <c r="AS25" s="586"/>
      <c r="AT25" s="586"/>
      <c r="AU25" s="586"/>
      <c r="AV25" s="540"/>
      <c r="AW25" s="586"/>
      <c r="AX25" s="540"/>
    </row>
    <row r="26" spans="2:50" x14ac:dyDescent="0.15">
      <c r="B26" s="150"/>
      <c r="C26" s="154">
        <v>2</v>
      </c>
      <c r="D26" s="161"/>
      <c r="E26" s="130">
        <v>0</v>
      </c>
      <c r="F26" s="130">
        <v>0</v>
      </c>
      <c r="G26" s="130">
        <v>0</v>
      </c>
      <c r="H26" s="130">
        <v>135</v>
      </c>
      <c r="I26" s="130">
        <v>5670</v>
      </c>
      <c r="J26" s="130">
        <v>6615</v>
      </c>
      <c r="K26" s="130">
        <v>6112.8087248322136</v>
      </c>
      <c r="L26" s="130">
        <v>738.1</v>
      </c>
      <c r="M26" s="175">
        <v>2415</v>
      </c>
      <c r="N26" s="175">
        <v>2940</v>
      </c>
      <c r="O26" s="175">
        <v>2700.0223220863413</v>
      </c>
      <c r="P26" s="175">
        <v>3210.3</v>
      </c>
      <c r="Q26" s="175">
        <v>2625</v>
      </c>
      <c r="R26" s="175">
        <v>3150</v>
      </c>
      <c r="S26" s="175">
        <v>2837.2768218623501</v>
      </c>
      <c r="T26" s="175">
        <v>2674.2</v>
      </c>
      <c r="U26" s="175">
        <v>2625</v>
      </c>
      <c r="V26" s="175">
        <v>3150</v>
      </c>
      <c r="W26" s="175">
        <v>2841.6521883730215</v>
      </c>
      <c r="X26" s="308">
        <v>3213.5</v>
      </c>
      <c r="Z26" s="540"/>
      <c r="AA26" s="540"/>
      <c r="AB26" s="540"/>
      <c r="AC26" s="540"/>
      <c r="AD26" s="540"/>
      <c r="AE26" s="594"/>
      <c r="AF26" s="540"/>
      <c r="AG26" s="594"/>
      <c r="AH26" s="540"/>
      <c r="AI26" s="594"/>
      <c r="AJ26" s="540"/>
      <c r="AK26" s="594"/>
      <c r="AL26" s="586"/>
      <c r="AM26" s="586"/>
      <c r="AN26" s="540"/>
      <c r="AO26" s="586"/>
      <c r="AP26" s="586"/>
      <c r="AQ26" s="586"/>
      <c r="AR26" s="540"/>
      <c r="AS26" s="586"/>
      <c r="AT26" s="586"/>
      <c r="AU26" s="586"/>
      <c r="AV26" s="540"/>
      <c r="AW26" s="586"/>
      <c r="AX26" s="540"/>
    </row>
    <row r="27" spans="2:50" ht="14.25" customHeight="1" x14ac:dyDescent="0.15">
      <c r="B27" s="565"/>
      <c r="C27" s="595" t="s">
        <v>89</v>
      </c>
      <c r="D27" s="596"/>
      <c r="E27" s="791" t="s">
        <v>115</v>
      </c>
      <c r="F27" s="792"/>
      <c r="G27" s="792"/>
      <c r="H27" s="792"/>
      <c r="I27" s="792" t="s">
        <v>376</v>
      </c>
      <c r="J27" s="792"/>
      <c r="K27" s="792"/>
      <c r="L27" s="793"/>
      <c r="Z27" s="178"/>
      <c r="AA27" s="178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</row>
    <row r="28" spans="2:50" x14ac:dyDescent="0.15">
      <c r="B28" s="565" t="s">
        <v>95</v>
      </c>
      <c r="C28" s="540"/>
      <c r="D28" s="569"/>
      <c r="E28" s="597" t="s">
        <v>96</v>
      </c>
      <c r="F28" s="558" t="s">
        <v>97</v>
      </c>
      <c r="G28" s="553" t="s">
        <v>98</v>
      </c>
      <c r="H28" s="558" t="s">
        <v>99</v>
      </c>
      <c r="I28" s="597" t="s">
        <v>96</v>
      </c>
      <c r="J28" s="598" t="s">
        <v>97</v>
      </c>
      <c r="K28" s="553" t="s">
        <v>98</v>
      </c>
      <c r="L28" s="598" t="s">
        <v>99</v>
      </c>
      <c r="X28" s="139"/>
      <c r="Y28" s="540"/>
      <c r="Z28" s="540"/>
      <c r="AA28" s="552"/>
      <c r="AB28" s="552"/>
      <c r="AC28" s="787"/>
      <c r="AD28" s="787"/>
      <c r="AE28" s="787"/>
      <c r="AF28" s="787"/>
      <c r="AG28" s="787"/>
      <c r="AH28" s="787"/>
      <c r="AI28" s="787"/>
      <c r="AJ28" s="787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</row>
    <row r="29" spans="2:50" x14ac:dyDescent="0.15">
      <c r="B29" s="571"/>
      <c r="C29" s="544"/>
      <c r="D29" s="572"/>
      <c r="E29" s="562"/>
      <c r="F29" s="563"/>
      <c r="G29" s="564" t="s">
        <v>100</v>
      </c>
      <c r="H29" s="563"/>
      <c r="I29" s="562"/>
      <c r="J29" s="563"/>
      <c r="K29" s="564" t="s">
        <v>100</v>
      </c>
      <c r="L29" s="563"/>
      <c r="X29" s="139"/>
      <c r="Y29" s="540"/>
      <c r="Z29" s="540"/>
      <c r="AA29" s="540"/>
      <c r="AB29" s="540"/>
      <c r="AC29" s="553"/>
      <c r="AD29" s="553"/>
      <c r="AE29" s="553"/>
      <c r="AF29" s="553"/>
      <c r="AG29" s="553"/>
      <c r="AH29" s="553"/>
      <c r="AI29" s="553"/>
      <c r="AJ29" s="553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</row>
    <row r="30" spans="2:50" x14ac:dyDescent="0.15">
      <c r="B30" s="565" t="s">
        <v>366</v>
      </c>
      <c r="C30" s="540">
        <v>20</v>
      </c>
      <c r="D30" s="541" t="s">
        <v>367</v>
      </c>
      <c r="E30" s="566">
        <v>1785</v>
      </c>
      <c r="F30" s="567">
        <v>2678</v>
      </c>
      <c r="G30" s="568">
        <v>2100</v>
      </c>
      <c r="H30" s="567">
        <v>113513</v>
      </c>
      <c r="I30" s="566">
        <v>1050</v>
      </c>
      <c r="J30" s="567">
        <v>1365</v>
      </c>
      <c r="K30" s="567">
        <v>1264</v>
      </c>
      <c r="L30" s="570">
        <v>113445</v>
      </c>
      <c r="V30" s="540"/>
      <c r="W30" s="540"/>
      <c r="X30" s="139"/>
      <c r="Y30" s="540"/>
      <c r="Z30" s="540"/>
      <c r="AA30" s="540"/>
      <c r="AB30" s="540"/>
      <c r="AC30" s="553"/>
      <c r="AD30" s="553"/>
      <c r="AE30" s="553"/>
      <c r="AF30" s="553"/>
      <c r="AG30" s="553"/>
      <c r="AH30" s="553"/>
      <c r="AI30" s="553"/>
      <c r="AJ30" s="553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</row>
    <row r="31" spans="2:50" ht="13.5" x14ac:dyDescent="0.15">
      <c r="B31" s="565"/>
      <c r="C31" s="540">
        <v>21</v>
      </c>
      <c r="D31" s="540"/>
      <c r="E31" s="566">
        <v>1680</v>
      </c>
      <c r="F31" s="567">
        <v>2678</v>
      </c>
      <c r="G31" s="568">
        <v>2113</v>
      </c>
      <c r="H31" s="567">
        <v>104296</v>
      </c>
      <c r="I31" s="566">
        <v>1050</v>
      </c>
      <c r="J31" s="567">
        <v>1575</v>
      </c>
      <c r="K31" s="567">
        <v>1340</v>
      </c>
      <c r="L31" s="570">
        <v>105146</v>
      </c>
      <c r="P31" s="178"/>
      <c r="Q31" s="178"/>
      <c r="R31" s="178"/>
      <c r="S31" s="178"/>
      <c r="T31" s="178"/>
      <c r="U31" s="178"/>
      <c r="V31" s="178"/>
      <c r="W31" s="178"/>
      <c r="X31" s="255"/>
      <c r="Y31" s="540"/>
      <c r="Z31" s="540"/>
      <c r="AA31" s="553"/>
      <c r="AB31" s="540"/>
      <c r="AC31" s="568"/>
      <c r="AD31" s="568"/>
      <c r="AE31" s="568"/>
      <c r="AF31" s="568"/>
      <c r="AG31" s="568"/>
      <c r="AH31" s="568"/>
      <c r="AI31" s="568"/>
      <c r="AJ31" s="568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0"/>
      <c r="AX31" s="540"/>
    </row>
    <row r="32" spans="2:50" ht="13.5" x14ac:dyDescent="0.15">
      <c r="B32" s="565"/>
      <c r="C32" s="540">
        <v>22</v>
      </c>
      <c r="D32" s="569"/>
      <c r="E32" s="567">
        <v>1680</v>
      </c>
      <c r="F32" s="567">
        <v>2310</v>
      </c>
      <c r="G32" s="567">
        <v>1963</v>
      </c>
      <c r="H32" s="567">
        <v>96949</v>
      </c>
      <c r="I32" s="567">
        <v>1050</v>
      </c>
      <c r="J32" s="567">
        <v>1523</v>
      </c>
      <c r="K32" s="567">
        <v>1294</v>
      </c>
      <c r="L32" s="570">
        <v>95159</v>
      </c>
      <c r="P32" s="178"/>
      <c r="Q32" s="178"/>
      <c r="R32" s="178"/>
      <c r="S32" s="178"/>
      <c r="T32" s="178"/>
      <c r="U32" s="178"/>
      <c r="V32" s="178"/>
      <c r="W32" s="178"/>
      <c r="X32" s="255"/>
      <c r="Y32" s="540"/>
      <c r="Z32" s="540"/>
      <c r="AA32" s="553"/>
      <c r="AB32" s="540"/>
      <c r="AC32" s="568"/>
      <c r="AD32" s="568"/>
      <c r="AE32" s="568"/>
      <c r="AF32" s="568"/>
      <c r="AG32" s="568"/>
      <c r="AH32" s="568"/>
      <c r="AI32" s="568"/>
      <c r="AJ32" s="568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</row>
    <row r="33" spans="2:50" ht="13.5" x14ac:dyDescent="0.15">
      <c r="B33" s="565"/>
      <c r="C33" s="540">
        <v>23</v>
      </c>
      <c r="D33" s="569"/>
      <c r="E33" s="317">
        <v>1732.5</v>
      </c>
      <c r="F33" s="317">
        <v>2362.5</v>
      </c>
      <c r="G33" s="317">
        <v>2060.8280353122827</v>
      </c>
      <c r="H33" s="317">
        <v>70429.100000000006</v>
      </c>
      <c r="I33" s="317">
        <v>1050</v>
      </c>
      <c r="J33" s="317">
        <v>1470</v>
      </c>
      <c r="K33" s="317">
        <v>1317.1098404783445</v>
      </c>
      <c r="L33" s="317">
        <v>100011.8</v>
      </c>
      <c r="P33" s="178"/>
      <c r="Q33" s="178"/>
      <c r="R33" s="178"/>
      <c r="S33" s="178"/>
      <c r="T33" s="178"/>
      <c r="U33" s="178"/>
      <c r="V33" s="178"/>
      <c r="W33" s="178"/>
      <c r="X33" s="139"/>
      <c r="Y33" s="178"/>
      <c r="Z33" s="540"/>
      <c r="AA33" s="553"/>
      <c r="AB33" s="540"/>
      <c r="AC33" s="568"/>
      <c r="AD33" s="568"/>
      <c r="AE33" s="568"/>
      <c r="AF33" s="568"/>
      <c r="AG33" s="568"/>
      <c r="AH33" s="568"/>
      <c r="AI33" s="568"/>
      <c r="AJ33" s="568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</row>
    <row r="34" spans="2:50" ht="13.5" x14ac:dyDescent="0.15">
      <c r="B34" s="571"/>
      <c r="C34" s="544">
        <v>24</v>
      </c>
      <c r="D34" s="572"/>
      <c r="E34" s="162">
        <v>1575</v>
      </c>
      <c r="F34" s="162">
        <v>2940</v>
      </c>
      <c r="G34" s="162">
        <v>1942.4862046675767</v>
      </c>
      <c r="H34" s="162">
        <v>72313.199999999983</v>
      </c>
      <c r="I34" s="162">
        <v>945</v>
      </c>
      <c r="J34" s="162">
        <v>1575</v>
      </c>
      <c r="K34" s="162">
        <v>1252.7677501223948</v>
      </c>
      <c r="L34" s="163">
        <v>91211.9</v>
      </c>
      <c r="P34" s="178"/>
      <c r="Q34" s="178"/>
      <c r="R34" s="178"/>
      <c r="S34" s="178"/>
      <c r="T34" s="178"/>
      <c r="U34" s="178"/>
      <c r="V34" s="178"/>
      <c r="W34" s="178"/>
      <c r="X34" s="139"/>
      <c r="Y34" s="178"/>
      <c r="Z34" s="540"/>
      <c r="AA34" s="553"/>
      <c r="AB34" s="540"/>
      <c r="AC34" s="568"/>
      <c r="AD34" s="568"/>
      <c r="AE34" s="568"/>
      <c r="AF34" s="568"/>
      <c r="AG34" s="568"/>
      <c r="AH34" s="568"/>
      <c r="AI34" s="568"/>
      <c r="AJ34" s="568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</row>
    <row r="35" spans="2:50" x14ac:dyDescent="0.15">
      <c r="B35" s="155"/>
      <c r="C35" s="144">
        <v>2</v>
      </c>
      <c r="D35" s="156"/>
      <c r="E35" s="174">
        <v>1890</v>
      </c>
      <c r="F35" s="174">
        <v>2730</v>
      </c>
      <c r="G35" s="174">
        <v>2306.6600701775269</v>
      </c>
      <c r="H35" s="174">
        <v>5010.5</v>
      </c>
      <c r="I35" s="174">
        <v>1050</v>
      </c>
      <c r="J35" s="174">
        <v>1575</v>
      </c>
      <c r="K35" s="174">
        <v>1302.7912996859927</v>
      </c>
      <c r="L35" s="248">
        <v>9094.9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</row>
    <row r="36" spans="2:50" x14ac:dyDescent="0.15">
      <c r="B36" s="155"/>
      <c r="C36" s="144">
        <v>3</v>
      </c>
      <c r="D36" s="156"/>
      <c r="E36" s="174">
        <v>1890</v>
      </c>
      <c r="F36" s="174">
        <v>2730</v>
      </c>
      <c r="G36" s="174">
        <v>2298.5410493077484</v>
      </c>
      <c r="H36" s="174">
        <v>4498.8999999999996</v>
      </c>
      <c r="I36" s="174">
        <v>1050</v>
      </c>
      <c r="J36" s="174">
        <v>1575</v>
      </c>
      <c r="K36" s="174">
        <v>1310.2472220378359</v>
      </c>
      <c r="L36" s="248">
        <v>8816.2000000000007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</row>
    <row r="37" spans="2:50" x14ac:dyDescent="0.15">
      <c r="B37" s="155"/>
      <c r="C37" s="144">
        <v>4</v>
      </c>
      <c r="D37" s="156"/>
      <c r="E37" s="174">
        <v>1890</v>
      </c>
      <c r="F37" s="174">
        <v>2730</v>
      </c>
      <c r="G37" s="174">
        <v>2316.043476780027</v>
      </c>
      <c r="H37" s="174">
        <v>7881.3</v>
      </c>
      <c r="I37" s="174">
        <v>1050</v>
      </c>
      <c r="J37" s="174">
        <v>1575</v>
      </c>
      <c r="K37" s="174">
        <v>1325.1367044623278</v>
      </c>
      <c r="L37" s="248">
        <v>8957.2000000000007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</row>
    <row r="38" spans="2:50" x14ac:dyDescent="0.15">
      <c r="B38" s="155"/>
      <c r="C38" s="144">
        <v>5</v>
      </c>
      <c r="D38" s="156"/>
      <c r="E38" s="174">
        <v>1890</v>
      </c>
      <c r="F38" s="174">
        <v>2730</v>
      </c>
      <c r="G38" s="174">
        <v>2374.9231578947356</v>
      </c>
      <c r="H38" s="174">
        <v>6652.7</v>
      </c>
      <c r="I38" s="174">
        <v>1050</v>
      </c>
      <c r="J38" s="174">
        <v>1575</v>
      </c>
      <c r="K38" s="174">
        <v>1324.9647890289425</v>
      </c>
      <c r="L38" s="248">
        <v>7398.7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</row>
    <row r="39" spans="2:50" x14ac:dyDescent="0.15">
      <c r="B39" s="155"/>
      <c r="C39" s="144">
        <v>6</v>
      </c>
      <c r="D39" s="156"/>
      <c r="E39" s="174">
        <v>2100</v>
      </c>
      <c r="F39" s="174">
        <v>2730</v>
      </c>
      <c r="G39" s="174">
        <v>2475.1955108761595</v>
      </c>
      <c r="H39" s="174">
        <v>5271.7</v>
      </c>
      <c r="I39" s="174">
        <v>1155</v>
      </c>
      <c r="J39" s="174">
        <v>1575</v>
      </c>
      <c r="K39" s="174">
        <v>1318.3232250016854</v>
      </c>
      <c r="L39" s="248">
        <v>9318.2000000000007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</row>
    <row r="40" spans="2:50" x14ac:dyDescent="0.15">
      <c r="B40" s="155"/>
      <c r="C40" s="144">
        <v>7</v>
      </c>
      <c r="D40" s="156"/>
      <c r="E40" s="174">
        <v>2100</v>
      </c>
      <c r="F40" s="174">
        <v>2835</v>
      </c>
      <c r="G40" s="174">
        <v>2438.6047082148439</v>
      </c>
      <c r="H40" s="174">
        <v>6973.9</v>
      </c>
      <c r="I40" s="174">
        <v>1050</v>
      </c>
      <c r="J40" s="174">
        <v>1575</v>
      </c>
      <c r="K40" s="174">
        <v>1311.8737433756219</v>
      </c>
      <c r="L40" s="248">
        <v>9604.7000000000007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</row>
    <row r="41" spans="2:50" x14ac:dyDescent="0.15">
      <c r="B41" s="155"/>
      <c r="C41" s="144">
        <v>8</v>
      </c>
      <c r="D41" s="156"/>
      <c r="E41" s="174">
        <v>2100</v>
      </c>
      <c r="F41" s="174">
        <v>2730</v>
      </c>
      <c r="G41" s="174">
        <v>2453.4454400392792</v>
      </c>
      <c r="H41" s="174">
        <v>6088.8</v>
      </c>
      <c r="I41" s="174">
        <v>1155</v>
      </c>
      <c r="J41" s="174">
        <v>1575</v>
      </c>
      <c r="K41" s="174">
        <v>1340.7765162728333</v>
      </c>
      <c r="L41" s="248">
        <v>6268.1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40"/>
      <c r="AL41" s="540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</row>
    <row r="42" spans="2:50" x14ac:dyDescent="0.15">
      <c r="B42" s="155"/>
      <c r="C42" s="144">
        <v>9</v>
      </c>
      <c r="D42" s="156"/>
      <c r="E42" s="174">
        <v>2100</v>
      </c>
      <c r="F42" s="174">
        <v>2835</v>
      </c>
      <c r="G42" s="174">
        <v>2454.5152093674428</v>
      </c>
      <c r="H42" s="174">
        <v>6321.7</v>
      </c>
      <c r="I42" s="174">
        <v>1155</v>
      </c>
      <c r="J42" s="174">
        <v>1575</v>
      </c>
      <c r="K42" s="174">
        <v>1336.4502052471876</v>
      </c>
      <c r="L42" s="248">
        <v>8341.2000000000007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</row>
    <row r="43" spans="2:50" x14ac:dyDescent="0.15">
      <c r="B43" s="155"/>
      <c r="C43" s="144">
        <v>10</v>
      </c>
      <c r="D43" s="156"/>
      <c r="E43" s="174">
        <v>2100</v>
      </c>
      <c r="F43" s="174">
        <v>2992.5</v>
      </c>
      <c r="G43" s="174">
        <v>2478.1114021418375</v>
      </c>
      <c r="H43" s="174">
        <v>4691.3</v>
      </c>
      <c r="I43" s="174">
        <v>1260</v>
      </c>
      <c r="J43" s="174">
        <v>1785</v>
      </c>
      <c r="K43" s="174">
        <v>1382.8607705121308</v>
      </c>
      <c r="L43" s="248">
        <v>8995.5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</row>
    <row r="44" spans="2:50" x14ac:dyDescent="0.15">
      <c r="B44" s="155"/>
      <c r="C44" s="144">
        <v>11</v>
      </c>
      <c r="D44" s="156"/>
      <c r="E44" s="174">
        <v>2100</v>
      </c>
      <c r="F44" s="174">
        <v>3045</v>
      </c>
      <c r="G44" s="174">
        <v>2565.7340344491945</v>
      </c>
      <c r="H44" s="174">
        <v>5598.3</v>
      </c>
      <c r="I44" s="174">
        <v>1365</v>
      </c>
      <c r="J44" s="174">
        <v>1785</v>
      </c>
      <c r="K44" s="174">
        <v>1437.6811870269185</v>
      </c>
      <c r="L44" s="248">
        <v>7259.8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</row>
    <row r="45" spans="2:50" x14ac:dyDescent="0.15">
      <c r="B45" s="155"/>
      <c r="C45" s="144">
        <v>12</v>
      </c>
      <c r="D45" s="156"/>
      <c r="E45" s="174">
        <v>2100</v>
      </c>
      <c r="F45" s="174">
        <v>3255</v>
      </c>
      <c r="G45" s="174">
        <v>2643.0827346519868</v>
      </c>
      <c r="H45" s="174">
        <v>7473.1</v>
      </c>
      <c r="I45" s="174">
        <v>1260</v>
      </c>
      <c r="J45" s="174">
        <v>1785</v>
      </c>
      <c r="K45" s="174">
        <v>1452.7106125096936</v>
      </c>
      <c r="L45" s="248">
        <v>6971.6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</row>
    <row r="46" spans="2:50" x14ac:dyDescent="0.15">
      <c r="B46" s="155" t="s">
        <v>368</v>
      </c>
      <c r="C46" s="144">
        <v>1</v>
      </c>
      <c r="D46" s="156" t="s">
        <v>375</v>
      </c>
      <c r="E46" s="174">
        <v>2310</v>
      </c>
      <c r="F46" s="174">
        <v>3150</v>
      </c>
      <c r="G46" s="174">
        <v>2706.4378504481642</v>
      </c>
      <c r="H46" s="174">
        <v>5703.8</v>
      </c>
      <c r="I46" s="174">
        <v>1312.5</v>
      </c>
      <c r="J46" s="174">
        <v>1627.5</v>
      </c>
      <c r="K46" s="174">
        <v>1476.2695949306462</v>
      </c>
      <c r="L46" s="248">
        <v>8214.1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</row>
    <row r="47" spans="2:50" x14ac:dyDescent="0.15">
      <c r="B47" s="150"/>
      <c r="C47" s="154">
        <v>2</v>
      </c>
      <c r="D47" s="161"/>
      <c r="E47" s="175">
        <v>2310</v>
      </c>
      <c r="F47" s="175">
        <v>2835</v>
      </c>
      <c r="G47" s="175">
        <v>2668.7534780334718</v>
      </c>
      <c r="H47" s="175">
        <v>3570.9</v>
      </c>
      <c r="I47" s="175">
        <v>1365</v>
      </c>
      <c r="J47" s="175">
        <v>1627.5</v>
      </c>
      <c r="K47" s="175">
        <v>1471.1839859396716</v>
      </c>
      <c r="L47" s="308">
        <v>8188.6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</row>
    <row r="48" spans="2:50" x14ac:dyDescent="0.15">
      <c r="Z48" s="540"/>
      <c r="AA48" s="540"/>
      <c r="AB48" s="540"/>
      <c r="AC48" s="586"/>
      <c r="AD48" s="586"/>
      <c r="AE48" s="540"/>
      <c r="AF48" s="586"/>
      <c r="AG48" s="586"/>
      <c r="AH48" s="586"/>
      <c r="AI48" s="540"/>
      <c r="AJ48" s="586"/>
      <c r="AK48" s="540"/>
      <c r="AL48" s="540"/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</row>
    <row r="49" spans="5:50" x14ac:dyDescent="0.15"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</row>
    <row r="50" spans="5:50" x14ac:dyDescent="0.15"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0"/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0"/>
      <c r="AX50" s="540"/>
    </row>
    <row r="51" spans="5:50" x14ac:dyDescent="0.15"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0"/>
      <c r="AX51" s="540"/>
    </row>
    <row r="52" spans="5:50" x14ac:dyDescent="0.15">
      <c r="E52" s="585"/>
      <c r="F52" s="585"/>
      <c r="G52" s="585"/>
      <c r="H52" s="585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40"/>
      <c r="AL52" s="540"/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</row>
    <row r="53" spans="5:50" x14ac:dyDescent="0.15"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540"/>
      <c r="AP53" s="540"/>
      <c r="AQ53" s="540"/>
      <c r="AR53" s="540"/>
      <c r="AS53" s="540"/>
      <c r="AT53" s="540"/>
      <c r="AU53" s="540"/>
      <c r="AV53" s="540"/>
      <c r="AW53" s="540"/>
      <c r="AX53" s="540"/>
    </row>
    <row r="54" spans="5:50" x14ac:dyDescent="0.15"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0"/>
      <c r="AW54" s="540"/>
      <c r="AX54" s="540"/>
    </row>
    <row r="55" spans="5:50" x14ac:dyDescent="0.15"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0"/>
      <c r="AX55" s="540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  <c r="AY1" s="178"/>
      <c r="AZ1" s="178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  <c r="AY2" s="178"/>
      <c r="AZ2" s="178"/>
    </row>
    <row r="3" spans="1:52" ht="12" customHeight="1" x14ac:dyDescent="0.15">
      <c r="A3" s="136"/>
      <c r="B3" s="136" t="s">
        <v>377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  <c r="AY3" s="178"/>
      <c r="AZ3" s="178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224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  <c r="AY4" s="178"/>
      <c r="AZ4" s="178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  <c r="AY5" s="178"/>
      <c r="AZ5" s="178"/>
    </row>
    <row r="6" spans="1:52" ht="12" customHeight="1" x14ac:dyDescent="0.15">
      <c r="A6" s="136"/>
      <c r="B6" s="184"/>
      <c r="C6" s="546" t="s">
        <v>89</v>
      </c>
      <c r="D6" s="547"/>
      <c r="E6" s="770" t="s">
        <v>90</v>
      </c>
      <c r="F6" s="771"/>
      <c r="G6" s="771"/>
      <c r="H6" s="772"/>
      <c r="I6" s="770" t="s">
        <v>91</v>
      </c>
      <c r="J6" s="771"/>
      <c r="K6" s="771"/>
      <c r="L6" s="772"/>
      <c r="M6" s="770" t="s">
        <v>92</v>
      </c>
      <c r="N6" s="771"/>
      <c r="O6" s="771"/>
      <c r="P6" s="772"/>
      <c r="Q6" s="770" t="s">
        <v>94</v>
      </c>
      <c r="R6" s="771"/>
      <c r="S6" s="771"/>
      <c r="T6" s="772"/>
      <c r="U6" s="770" t="s">
        <v>104</v>
      </c>
      <c r="V6" s="771"/>
      <c r="W6" s="771"/>
      <c r="X6" s="772"/>
      <c r="Z6" s="136"/>
      <c r="AA6" s="177"/>
      <c r="AB6" s="552"/>
      <c r="AC6" s="552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78"/>
      <c r="AY6" s="178"/>
      <c r="AZ6" s="178"/>
    </row>
    <row r="7" spans="1:52" ht="12" customHeight="1" x14ac:dyDescent="0.15">
      <c r="A7" s="136"/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6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  <c r="AY7" s="178"/>
      <c r="AZ7" s="178"/>
    </row>
    <row r="8" spans="1:52" ht="12" customHeight="1" x14ac:dyDescent="0.15">
      <c r="A8" s="136"/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6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  <c r="AY8" s="178"/>
      <c r="AZ8" s="178"/>
    </row>
    <row r="9" spans="1:52" ht="12" customHeight="1" x14ac:dyDescent="0.15">
      <c r="A9" s="180"/>
      <c r="B9" s="201" t="s">
        <v>378</v>
      </c>
      <c r="C9" s="187">
        <v>21</v>
      </c>
      <c r="D9" s="177" t="s">
        <v>379</v>
      </c>
      <c r="E9" s="201">
        <v>1208</v>
      </c>
      <c r="F9" s="202">
        <v>2310</v>
      </c>
      <c r="G9" s="177">
        <v>1693</v>
      </c>
      <c r="H9" s="202">
        <v>118578</v>
      </c>
      <c r="I9" s="201">
        <v>1029</v>
      </c>
      <c r="J9" s="202">
        <v>1418</v>
      </c>
      <c r="K9" s="177">
        <v>1233</v>
      </c>
      <c r="L9" s="202">
        <v>94888</v>
      </c>
      <c r="M9" s="201">
        <v>788</v>
      </c>
      <c r="N9" s="202">
        <v>1260</v>
      </c>
      <c r="O9" s="177">
        <v>951</v>
      </c>
      <c r="P9" s="202">
        <v>34617</v>
      </c>
      <c r="Q9" s="201">
        <v>3045</v>
      </c>
      <c r="R9" s="202">
        <v>4200</v>
      </c>
      <c r="S9" s="177">
        <v>3468</v>
      </c>
      <c r="T9" s="202">
        <v>39862</v>
      </c>
      <c r="U9" s="201">
        <v>2100</v>
      </c>
      <c r="V9" s="202">
        <v>3045</v>
      </c>
      <c r="W9" s="177">
        <v>2552</v>
      </c>
      <c r="X9" s="202">
        <v>68951</v>
      </c>
      <c r="Y9" s="178"/>
      <c r="Z9" s="180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/>
      <c r="AY9" s="178"/>
      <c r="AZ9" s="178"/>
    </row>
    <row r="10" spans="1:52" ht="12" customHeight="1" x14ac:dyDescent="0.15">
      <c r="A10" s="180"/>
      <c r="B10" s="201"/>
      <c r="C10" s="187">
        <v>22</v>
      </c>
      <c r="D10" s="203"/>
      <c r="E10" s="202">
        <v>1208</v>
      </c>
      <c r="F10" s="202">
        <v>2205</v>
      </c>
      <c r="G10" s="202">
        <v>1712</v>
      </c>
      <c r="H10" s="202">
        <v>129169</v>
      </c>
      <c r="I10" s="202">
        <v>945</v>
      </c>
      <c r="J10" s="202">
        <v>1365</v>
      </c>
      <c r="K10" s="202">
        <v>1152</v>
      </c>
      <c r="L10" s="202">
        <v>82567</v>
      </c>
      <c r="M10" s="202">
        <v>767</v>
      </c>
      <c r="N10" s="202">
        <v>1260</v>
      </c>
      <c r="O10" s="202">
        <v>816</v>
      </c>
      <c r="P10" s="202">
        <v>40144</v>
      </c>
      <c r="Q10" s="202">
        <v>2940</v>
      </c>
      <c r="R10" s="202">
        <v>4200</v>
      </c>
      <c r="S10" s="202">
        <v>3401</v>
      </c>
      <c r="T10" s="202">
        <v>58846</v>
      </c>
      <c r="U10" s="202">
        <v>2205</v>
      </c>
      <c r="V10" s="202">
        <v>2993</v>
      </c>
      <c r="W10" s="202">
        <v>2526</v>
      </c>
      <c r="X10" s="203">
        <v>65238</v>
      </c>
      <c r="Y10" s="178"/>
      <c r="Z10" s="180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8"/>
      <c r="AZ10" s="178"/>
    </row>
    <row r="11" spans="1:52" ht="12" customHeight="1" x14ac:dyDescent="0.15">
      <c r="A11" s="180"/>
      <c r="B11" s="201"/>
      <c r="C11" s="187">
        <v>23</v>
      </c>
      <c r="D11" s="203"/>
      <c r="E11" s="317">
        <v>1155</v>
      </c>
      <c r="F11" s="317">
        <v>1995</v>
      </c>
      <c r="G11" s="317">
        <v>1539.2561981722797</v>
      </c>
      <c r="H11" s="317">
        <v>145733</v>
      </c>
      <c r="I11" s="317">
        <v>945</v>
      </c>
      <c r="J11" s="317">
        <v>1365</v>
      </c>
      <c r="K11" s="317">
        <v>1097.4188786565549</v>
      </c>
      <c r="L11" s="317">
        <v>91118</v>
      </c>
      <c r="M11" s="317">
        <v>735</v>
      </c>
      <c r="N11" s="317">
        <v>1050</v>
      </c>
      <c r="O11" s="317">
        <v>825.70619754980601</v>
      </c>
      <c r="P11" s="317">
        <v>98307.8</v>
      </c>
      <c r="Q11" s="317">
        <v>3150</v>
      </c>
      <c r="R11" s="317">
        <v>4042.5</v>
      </c>
      <c r="S11" s="317">
        <v>3500.3097138991443</v>
      </c>
      <c r="T11" s="317">
        <v>79701.000000000015</v>
      </c>
      <c r="U11" s="317">
        <v>2100</v>
      </c>
      <c r="V11" s="317">
        <v>2992.5</v>
      </c>
      <c r="W11" s="317">
        <v>2431.251441537961</v>
      </c>
      <c r="X11" s="334">
        <v>44545.2</v>
      </c>
      <c r="Y11" s="178"/>
      <c r="Z11" s="180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  <c r="AY11" s="178"/>
      <c r="AZ11" s="178"/>
    </row>
    <row r="12" spans="1:52" ht="12" customHeight="1" x14ac:dyDescent="0.15">
      <c r="A12" s="180"/>
      <c r="B12" s="196"/>
      <c r="C12" s="199">
        <v>24</v>
      </c>
      <c r="D12" s="205"/>
      <c r="E12" s="162">
        <v>997.5</v>
      </c>
      <c r="F12" s="162">
        <v>2089.5</v>
      </c>
      <c r="G12" s="163">
        <v>1350.6881384768797</v>
      </c>
      <c r="H12" s="162">
        <v>131463.1</v>
      </c>
      <c r="I12" s="162">
        <v>871.5</v>
      </c>
      <c r="J12" s="162">
        <v>1279.95</v>
      </c>
      <c r="K12" s="162">
        <v>941.72472460571578</v>
      </c>
      <c r="L12" s="162">
        <v>88308.800000000003</v>
      </c>
      <c r="M12" s="162">
        <v>735</v>
      </c>
      <c r="N12" s="162">
        <v>1260</v>
      </c>
      <c r="O12" s="162">
        <v>748.01131852220919</v>
      </c>
      <c r="P12" s="162">
        <v>77075.5</v>
      </c>
      <c r="Q12" s="162">
        <v>2940</v>
      </c>
      <c r="R12" s="162">
        <v>4281.9000000000005</v>
      </c>
      <c r="S12" s="162">
        <v>3272.2565569547664</v>
      </c>
      <c r="T12" s="162">
        <v>103310.50000000001</v>
      </c>
      <c r="U12" s="162">
        <v>1856.4</v>
      </c>
      <c r="V12" s="162">
        <v>3045</v>
      </c>
      <c r="W12" s="162">
        <v>2291.1764167617844</v>
      </c>
      <c r="X12" s="163">
        <v>71303.5</v>
      </c>
      <c r="Y12" s="178"/>
      <c r="Z12" s="180"/>
      <c r="AA12" s="177"/>
      <c r="AB12" s="187"/>
      <c r="AC12" s="17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178"/>
      <c r="AY12" s="178"/>
      <c r="AZ12" s="178"/>
    </row>
    <row r="13" spans="1:52" ht="12" customHeight="1" x14ac:dyDescent="0.15">
      <c r="A13" s="180"/>
      <c r="B13" s="155"/>
      <c r="C13" s="144">
        <v>2</v>
      </c>
      <c r="D13" s="156"/>
      <c r="E13" s="202">
        <v>1575</v>
      </c>
      <c r="F13" s="202">
        <v>1942.5</v>
      </c>
      <c r="G13" s="202">
        <v>1748.113279288327</v>
      </c>
      <c r="H13" s="202">
        <v>8047.9</v>
      </c>
      <c r="I13" s="202">
        <v>997.5</v>
      </c>
      <c r="J13" s="202">
        <v>1218</v>
      </c>
      <c r="K13" s="202">
        <v>1093.8298344278332</v>
      </c>
      <c r="L13" s="202">
        <v>4665.8999999999996</v>
      </c>
      <c r="M13" s="132">
        <v>945</v>
      </c>
      <c r="N13" s="132">
        <v>945</v>
      </c>
      <c r="O13" s="132">
        <v>945</v>
      </c>
      <c r="P13" s="202">
        <v>4471.8999999999996</v>
      </c>
      <c r="Q13" s="202">
        <v>3313.8</v>
      </c>
      <c r="R13" s="202">
        <v>4200</v>
      </c>
      <c r="S13" s="202">
        <v>3709.1651220485887</v>
      </c>
      <c r="T13" s="202">
        <v>6632.8</v>
      </c>
      <c r="U13" s="202">
        <v>2310</v>
      </c>
      <c r="V13" s="202">
        <v>2940</v>
      </c>
      <c r="W13" s="202">
        <v>2597.2392932590737</v>
      </c>
      <c r="X13" s="203">
        <v>2395.1</v>
      </c>
      <c r="Y13" s="178"/>
      <c r="Z13" s="180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255"/>
      <c r="AM13" s="255"/>
      <c r="AN13" s="255"/>
      <c r="AO13" s="177"/>
      <c r="AP13" s="177"/>
      <c r="AQ13" s="177"/>
      <c r="AR13" s="177"/>
      <c r="AS13" s="177"/>
      <c r="AT13" s="177"/>
      <c r="AU13" s="177"/>
      <c r="AV13" s="177"/>
      <c r="AW13" s="177"/>
      <c r="AX13" s="178"/>
      <c r="AY13" s="178"/>
      <c r="AZ13" s="178"/>
    </row>
    <row r="14" spans="1:52" ht="12" customHeight="1" x14ac:dyDescent="0.15">
      <c r="A14" s="180"/>
      <c r="B14" s="155"/>
      <c r="C14" s="144">
        <v>3</v>
      </c>
      <c r="D14" s="156"/>
      <c r="E14" s="202">
        <v>1470</v>
      </c>
      <c r="F14" s="202">
        <v>1890</v>
      </c>
      <c r="G14" s="202">
        <v>1671.9325292572255</v>
      </c>
      <c r="H14" s="202">
        <v>6798.8</v>
      </c>
      <c r="I14" s="202">
        <v>945</v>
      </c>
      <c r="J14" s="202">
        <v>1228.5</v>
      </c>
      <c r="K14" s="202">
        <v>1089.6097278738553</v>
      </c>
      <c r="L14" s="202">
        <v>5054</v>
      </c>
      <c r="M14" s="132">
        <v>0</v>
      </c>
      <c r="N14" s="132">
        <v>0</v>
      </c>
      <c r="O14" s="132">
        <v>0</v>
      </c>
      <c r="P14" s="202">
        <v>1199</v>
      </c>
      <c r="Q14" s="202">
        <v>3399.9</v>
      </c>
      <c r="R14" s="202">
        <v>4357.5</v>
      </c>
      <c r="S14" s="202">
        <v>3729.7731803513789</v>
      </c>
      <c r="T14" s="202">
        <v>3496.3</v>
      </c>
      <c r="U14" s="202">
        <v>2205</v>
      </c>
      <c r="V14" s="202">
        <v>2940</v>
      </c>
      <c r="W14" s="202">
        <v>2536.7096372688475</v>
      </c>
      <c r="X14" s="203">
        <v>2070</v>
      </c>
      <c r="Y14" s="178"/>
      <c r="Z14" s="178"/>
      <c r="AA14" s="178"/>
      <c r="AB14" s="178"/>
      <c r="AC14" s="178"/>
      <c r="AD14" s="599"/>
      <c r="AE14" s="599"/>
      <c r="AF14" s="178"/>
      <c r="AG14" s="599"/>
      <c r="AH14" s="599"/>
      <c r="AI14" s="599"/>
      <c r="AJ14" s="178"/>
      <c r="AK14" s="599"/>
      <c r="AL14" s="600"/>
      <c r="AM14" s="599"/>
      <c r="AN14" s="178"/>
      <c r="AO14" s="599"/>
      <c r="AP14" s="599"/>
      <c r="AQ14" s="599"/>
      <c r="AR14" s="178"/>
      <c r="AS14" s="599"/>
      <c r="AT14" s="599"/>
      <c r="AU14" s="599"/>
      <c r="AV14" s="178"/>
      <c r="AW14" s="599"/>
      <c r="AX14" s="178"/>
      <c r="AY14" s="178"/>
      <c r="AZ14" s="178"/>
    </row>
    <row r="15" spans="1:52" ht="12" customHeight="1" x14ac:dyDescent="0.15">
      <c r="A15" s="180"/>
      <c r="B15" s="155"/>
      <c r="C15" s="144">
        <v>4</v>
      </c>
      <c r="D15" s="156"/>
      <c r="E15" s="202">
        <v>1365</v>
      </c>
      <c r="F15" s="202">
        <v>1837.5</v>
      </c>
      <c r="G15" s="202">
        <v>1606.7727995758214</v>
      </c>
      <c r="H15" s="202">
        <v>8232.4</v>
      </c>
      <c r="I15" s="202">
        <v>997.5</v>
      </c>
      <c r="J15" s="202">
        <v>1260</v>
      </c>
      <c r="K15" s="202">
        <v>1150.929970760234</v>
      </c>
      <c r="L15" s="202">
        <v>4077</v>
      </c>
      <c r="M15" s="132">
        <v>945</v>
      </c>
      <c r="N15" s="132">
        <v>945</v>
      </c>
      <c r="O15" s="132">
        <v>944.99999999999989</v>
      </c>
      <c r="P15" s="202">
        <v>2090</v>
      </c>
      <c r="Q15" s="202">
        <v>3465</v>
      </c>
      <c r="R15" s="202">
        <v>4410</v>
      </c>
      <c r="S15" s="202">
        <v>3879.6993781023539</v>
      </c>
      <c r="T15" s="202">
        <v>4221.1000000000004</v>
      </c>
      <c r="U15" s="202">
        <v>2310</v>
      </c>
      <c r="V15" s="202">
        <v>2940</v>
      </c>
      <c r="W15" s="202">
        <v>2654.5666054752978</v>
      </c>
      <c r="X15" s="203">
        <v>2587.1</v>
      </c>
      <c r="Y15" s="178"/>
      <c r="Z15" s="178"/>
      <c r="AA15" s="178"/>
      <c r="AB15" s="178"/>
      <c r="AC15" s="178"/>
      <c r="AD15" s="599"/>
      <c r="AE15" s="599"/>
      <c r="AF15" s="178"/>
      <c r="AG15" s="599"/>
      <c r="AH15" s="599"/>
      <c r="AI15" s="599"/>
      <c r="AJ15" s="178"/>
      <c r="AK15" s="599"/>
      <c r="AL15" s="600"/>
      <c r="AM15" s="599"/>
      <c r="AN15" s="178"/>
      <c r="AO15" s="599"/>
      <c r="AP15" s="599"/>
      <c r="AQ15" s="599"/>
      <c r="AR15" s="178"/>
      <c r="AS15" s="599"/>
      <c r="AT15" s="599"/>
      <c r="AU15" s="599"/>
      <c r="AV15" s="178"/>
      <c r="AW15" s="599"/>
      <c r="AX15" s="178"/>
      <c r="AY15" s="178"/>
      <c r="AZ15" s="178"/>
    </row>
    <row r="16" spans="1:52" ht="12" customHeight="1" x14ac:dyDescent="0.15">
      <c r="A16" s="180"/>
      <c r="B16" s="155"/>
      <c r="C16" s="144">
        <v>5</v>
      </c>
      <c r="D16" s="156"/>
      <c r="E16" s="202">
        <v>1470</v>
      </c>
      <c r="F16" s="202">
        <v>1837.5</v>
      </c>
      <c r="G16" s="202">
        <v>1632.9622403144306</v>
      </c>
      <c r="H16" s="202">
        <v>12527.3</v>
      </c>
      <c r="I16" s="202">
        <v>1050</v>
      </c>
      <c r="J16" s="202">
        <v>1312.5</v>
      </c>
      <c r="K16" s="202">
        <v>1213.0203845867184</v>
      </c>
      <c r="L16" s="202">
        <v>4402</v>
      </c>
      <c r="M16" s="132">
        <v>819</v>
      </c>
      <c r="N16" s="132">
        <v>1102.5</v>
      </c>
      <c r="O16" s="132">
        <v>944.9493311886215</v>
      </c>
      <c r="P16" s="202">
        <v>7700.4</v>
      </c>
      <c r="Q16" s="202">
        <v>3570</v>
      </c>
      <c r="R16" s="202">
        <v>4410</v>
      </c>
      <c r="S16" s="202">
        <v>3945.2706185567008</v>
      </c>
      <c r="T16" s="202">
        <v>5572.3</v>
      </c>
      <c r="U16" s="202">
        <v>2415</v>
      </c>
      <c r="V16" s="202">
        <v>2940</v>
      </c>
      <c r="W16" s="202">
        <v>2744.9472464868968</v>
      </c>
      <c r="X16" s="203">
        <v>2422.1</v>
      </c>
      <c r="Y16" s="178"/>
      <c r="Z16" s="178"/>
      <c r="AA16" s="178"/>
      <c r="AB16" s="178"/>
      <c r="AC16" s="178"/>
      <c r="AD16" s="599"/>
      <c r="AE16" s="599"/>
      <c r="AF16" s="178"/>
      <c r="AG16" s="599"/>
      <c r="AH16" s="599"/>
      <c r="AI16" s="599"/>
      <c r="AJ16" s="178"/>
      <c r="AK16" s="599"/>
      <c r="AL16" s="600"/>
      <c r="AM16" s="599"/>
      <c r="AN16" s="178"/>
      <c r="AO16" s="599"/>
      <c r="AP16" s="599"/>
      <c r="AQ16" s="599"/>
      <c r="AR16" s="178"/>
      <c r="AS16" s="599"/>
      <c r="AT16" s="599"/>
      <c r="AU16" s="599"/>
      <c r="AV16" s="178"/>
      <c r="AW16" s="599"/>
      <c r="AX16" s="178"/>
      <c r="AY16" s="178"/>
      <c r="AZ16" s="178"/>
    </row>
    <row r="17" spans="1:52" ht="12" customHeight="1" x14ac:dyDescent="0.15">
      <c r="A17" s="180"/>
      <c r="B17" s="155"/>
      <c r="C17" s="144">
        <v>6</v>
      </c>
      <c r="D17" s="156"/>
      <c r="E17" s="202">
        <v>1470</v>
      </c>
      <c r="F17" s="202">
        <v>1980.3000000000002</v>
      </c>
      <c r="G17" s="202">
        <v>1721.3993436504616</v>
      </c>
      <c r="H17" s="202">
        <v>4585.5</v>
      </c>
      <c r="I17" s="202">
        <v>1102.5</v>
      </c>
      <c r="J17" s="202">
        <v>1365</v>
      </c>
      <c r="K17" s="202">
        <v>1232.512474843903</v>
      </c>
      <c r="L17" s="202">
        <v>4499.1000000000004</v>
      </c>
      <c r="M17" s="132">
        <v>840</v>
      </c>
      <c r="N17" s="132">
        <v>1102.5</v>
      </c>
      <c r="O17" s="132">
        <v>947.02366940718287</v>
      </c>
      <c r="P17" s="202">
        <v>6473.4</v>
      </c>
      <c r="Q17" s="202">
        <v>3675</v>
      </c>
      <c r="R17" s="202">
        <v>4329.1500000000005</v>
      </c>
      <c r="S17" s="202">
        <v>3991.2392867518874</v>
      </c>
      <c r="T17" s="202">
        <v>4601</v>
      </c>
      <c r="U17" s="202">
        <v>2499</v>
      </c>
      <c r="V17" s="202">
        <v>2940</v>
      </c>
      <c r="W17" s="202">
        <v>2732.3216641140243</v>
      </c>
      <c r="X17" s="203">
        <v>3803.4</v>
      </c>
      <c r="Y17" s="178"/>
      <c r="Z17" s="178"/>
      <c r="AA17" s="178"/>
      <c r="AB17" s="178"/>
      <c r="AC17" s="178"/>
      <c r="AD17" s="599"/>
      <c r="AE17" s="599"/>
      <c r="AF17" s="178"/>
      <c r="AG17" s="599"/>
      <c r="AH17" s="599"/>
      <c r="AI17" s="599"/>
      <c r="AJ17" s="178"/>
      <c r="AK17" s="599"/>
      <c r="AL17" s="600"/>
      <c r="AM17" s="599"/>
      <c r="AN17" s="178"/>
      <c r="AO17" s="599"/>
      <c r="AP17" s="599"/>
      <c r="AQ17" s="599"/>
      <c r="AR17" s="178"/>
      <c r="AS17" s="599"/>
      <c r="AT17" s="599"/>
      <c r="AU17" s="599"/>
      <c r="AV17" s="178"/>
      <c r="AW17" s="599"/>
      <c r="AX17" s="178"/>
      <c r="AY17" s="178"/>
      <c r="AZ17" s="178"/>
    </row>
    <row r="18" spans="1:52" ht="12" customHeight="1" x14ac:dyDescent="0.15">
      <c r="A18" s="180"/>
      <c r="B18" s="155"/>
      <c r="C18" s="144">
        <v>7</v>
      </c>
      <c r="D18" s="156"/>
      <c r="E18" s="202">
        <v>1417.5</v>
      </c>
      <c r="F18" s="202">
        <v>1995</v>
      </c>
      <c r="G18" s="202">
        <v>1761.473056398451</v>
      </c>
      <c r="H18" s="203">
        <v>6287.2</v>
      </c>
      <c r="I18" s="202">
        <v>1050</v>
      </c>
      <c r="J18" s="202">
        <v>1365</v>
      </c>
      <c r="K18" s="202">
        <v>1221.6436101493466</v>
      </c>
      <c r="L18" s="202">
        <v>2994.8</v>
      </c>
      <c r="M18" s="132">
        <v>840</v>
      </c>
      <c r="N18" s="132">
        <v>1102.5</v>
      </c>
      <c r="O18" s="132">
        <v>875.38860417311969</v>
      </c>
      <c r="P18" s="202">
        <v>3962</v>
      </c>
      <c r="Q18" s="202">
        <v>3780</v>
      </c>
      <c r="R18" s="202">
        <v>4515</v>
      </c>
      <c r="S18" s="202">
        <v>4077.371369927605</v>
      </c>
      <c r="T18" s="202">
        <v>5665.2</v>
      </c>
      <c r="U18" s="202">
        <v>2416.0500000000002</v>
      </c>
      <c r="V18" s="202">
        <v>2940</v>
      </c>
      <c r="W18" s="202">
        <v>2702.6332243685001</v>
      </c>
      <c r="X18" s="203">
        <v>3550</v>
      </c>
      <c r="Y18" s="178"/>
      <c r="Z18" s="178"/>
      <c r="AA18" s="178"/>
      <c r="AB18" s="178"/>
      <c r="AC18" s="178"/>
      <c r="AD18" s="599"/>
      <c r="AE18" s="599"/>
      <c r="AF18" s="178"/>
      <c r="AG18" s="599"/>
      <c r="AH18" s="599"/>
      <c r="AI18" s="599"/>
      <c r="AJ18" s="178"/>
      <c r="AK18" s="599"/>
      <c r="AL18" s="600"/>
      <c r="AM18" s="599"/>
      <c r="AN18" s="178"/>
      <c r="AO18" s="599"/>
      <c r="AP18" s="599"/>
      <c r="AQ18" s="599"/>
      <c r="AR18" s="178"/>
      <c r="AS18" s="599"/>
      <c r="AT18" s="599"/>
      <c r="AU18" s="599"/>
      <c r="AV18" s="178"/>
      <c r="AW18" s="599"/>
      <c r="AX18" s="178"/>
      <c r="AY18" s="178"/>
      <c r="AZ18" s="178"/>
    </row>
    <row r="19" spans="1:52" ht="12" customHeight="1" x14ac:dyDescent="0.15">
      <c r="A19" s="180"/>
      <c r="B19" s="155"/>
      <c r="C19" s="144">
        <v>8</v>
      </c>
      <c r="D19" s="156"/>
      <c r="E19" s="202">
        <v>1417.5</v>
      </c>
      <c r="F19" s="202">
        <v>2095.8000000000002</v>
      </c>
      <c r="G19" s="202">
        <v>1820.0099654815999</v>
      </c>
      <c r="H19" s="202">
        <v>6125.5</v>
      </c>
      <c r="I19" s="202">
        <v>1050</v>
      </c>
      <c r="J19" s="202">
        <v>1365</v>
      </c>
      <c r="K19" s="202">
        <v>1196.177929037822</v>
      </c>
      <c r="L19" s="202">
        <v>2622.7</v>
      </c>
      <c r="M19" s="132">
        <v>840</v>
      </c>
      <c r="N19" s="132">
        <v>1050</v>
      </c>
      <c r="O19" s="132">
        <v>902.47877358490564</v>
      </c>
      <c r="P19" s="202">
        <v>6125.7</v>
      </c>
      <c r="Q19" s="202">
        <v>3780</v>
      </c>
      <c r="R19" s="202">
        <v>4515</v>
      </c>
      <c r="S19" s="202">
        <v>4090.6138094105067</v>
      </c>
      <c r="T19" s="203">
        <v>5706.7</v>
      </c>
      <c r="U19" s="202">
        <v>2520</v>
      </c>
      <c r="V19" s="203">
        <v>3045</v>
      </c>
      <c r="W19" s="202">
        <v>2776.5100793604811</v>
      </c>
      <c r="X19" s="203">
        <v>4174.2</v>
      </c>
      <c r="Y19" s="178"/>
      <c r="Z19" s="178"/>
      <c r="AA19" s="178"/>
      <c r="AB19" s="178"/>
      <c r="AC19" s="178"/>
      <c r="AD19" s="599"/>
      <c r="AE19" s="599"/>
      <c r="AF19" s="178"/>
      <c r="AG19" s="599"/>
      <c r="AH19" s="599"/>
      <c r="AI19" s="599"/>
      <c r="AJ19" s="178"/>
      <c r="AK19" s="599"/>
      <c r="AL19" s="600"/>
      <c r="AM19" s="599"/>
      <c r="AN19" s="178"/>
      <c r="AO19" s="599"/>
      <c r="AP19" s="599"/>
      <c r="AQ19" s="599"/>
      <c r="AR19" s="178"/>
      <c r="AS19" s="599"/>
      <c r="AT19" s="599"/>
      <c r="AU19" s="599"/>
      <c r="AV19" s="178"/>
      <c r="AW19" s="599"/>
      <c r="AX19" s="178"/>
      <c r="AY19" s="178"/>
      <c r="AZ19" s="178"/>
    </row>
    <row r="20" spans="1:52" ht="12" customHeight="1" x14ac:dyDescent="0.15">
      <c r="A20" s="180"/>
      <c r="B20" s="155"/>
      <c r="C20" s="144">
        <v>9</v>
      </c>
      <c r="D20" s="156"/>
      <c r="E20" s="202">
        <v>1470</v>
      </c>
      <c r="F20" s="202">
        <v>2100</v>
      </c>
      <c r="G20" s="202">
        <v>1816.1276496155128</v>
      </c>
      <c r="H20" s="202">
        <v>6150</v>
      </c>
      <c r="I20" s="202">
        <v>1050</v>
      </c>
      <c r="J20" s="202">
        <v>1365</v>
      </c>
      <c r="K20" s="202">
        <v>1210.0063247785183</v>
      </c>
      <c r="L20" s="202">
        <v>2689.7</v>
      </c>
      <c r="M20" s="132">
        <v>840</v>
      </c>
      <c r="N20" s="132">
        <v>1050</v>
      </c>
      <c r="O20" s="132">
        <v>881.92794573398317</v>
      </c>
      <c r="P20" s="202">
        <v>9246.5</v>
      </c>
      <c r="Q20" s="202">
        <v>3780</v>
      </c>
      <c r="R20" s="202">
        <v>4515</v>
      </c>
      <c r="S20" s="202">
        <v>4086.7325581395371</v>
      </c>
      <c r="T20" s="202">
        <v>6270.8</v>
      </c>
      <c r="U20" s="202">
        <v>2520</v>
      </c>
      <c r="V20" s="202">
        <v>3045</v>
      </c>
      <c r="W20" s="202">
        <v>2966.3104503334398</v>
      </c>
      <c r="X20" s="203">
        <v>4192.1000000000004</v>
      </c>
      <c r="Y20" s="178"/>
      <c r="Z20" s="178"/>
      <c r="AA20" s="178"/>
      <c r="AB20" s="178"/>
      <c r="AC20" s="178"/>
      <c r="AD20" s="599"/>
      <c r="AE20" s="599"/>
      <c r="AF20" s="178"/>
      <c r="AG20" s="599"/>
      <c r="AH20" s="599"/>
      <c r="AI20" s="599"/>
      <c r="AJ20" s="178"/>
      <c r="AK20" s="599"/>
      <c r="AL20" s="600"/>
      <c r="AM20" s="599"/>
      <c r="AN20" s="178"/>
      <c r="AO20" s="599"/>
      <c r="AP20" s="599"/>
      <c r="AQ20" s="599"/>
      <c r="AR20" s="178"/>
      <c r="AS20" s="599"/>
      <c r="AT20" s="599"/>
      <c r="AU20" s="599"/>
      <c r="AV20" s="178"/>
      <c r="AW20" s="599"/>
      <c r="AX20" s="178"/>
      <c r="AY20" s="178"/>
      <c r="AZ20" s="178"/>
    </row>
    <row r="21" spans="1:52" ht="12" customHeight="1" x14ac:dyDescent="0.15">
      <c r="A21" s="180"/>
      <c r="B21" s="155"/>
      <c r="C21" s="144">
        <v>10</v>
      </c>
      <c r="D21" s="156"/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292">
        <v>0</v>
      </c>
      <c r="Y21" s="178"/>
      <c r="Z21" s="178"/>
      <c r="AA21" s="178"/>
      <c r="AB21" s="178"/>
      <c r="AC21" s="178"/>
      <c r="AD21" s="599"/>
      <c r="AE21" s="599"/>
      <c r="AF21" s="178"/>
      <c r="AG21" s="599"/>
      <c r="AH21" s="599"/>
      <c r="AI21" s="599"/>
      <c r="AJ21" s="178"/>
      <c r="AK21" s="599"/>
      <c r="AL21" s="600"/>
      <c r="AM21" s="599"/>
      <c r="AN21" s="178"/>
      <c r="AO21" s="599"/>
      <c r="AP21" s="599"/>
      <c r="AQ21" s="599"/>
      <c r="AR21" s="178"/>
      <c r="AS21" s="599"/>
      <c r="AT21" s="599"/>
      <c r="AU21" s="599"/>
      <c r="AV21" s="178"/>
      <c r="AW21" s="599"/>
      <c r="AX21" s="178"/>
      <c r="AY21" s="178"/>
      <c r="AZ21" s="178"/>
    </row>
    <row r="22" spans="1:52" ht="12" customHeight="1" x14ac:dyDescent="0.15">
      <c r="A22" s="180"/>
      <c r="B22" s="155"/>
      <c r="C22" s="144">
        <v>11</v>
      </c>
      <c r="D22" s="156"/>
      <c r="E22" s="132">
        <v>1837.5</v>
      </c>
      <c r="F22" s="132">
        <v>2569.35</v>
      </c>
      <c r="G22" s="132">
        <v>2103.4463031337064</v>
      </c>
      <c r="H22" s="132">
        <v>9128.5</v>
      </c>
      <c r="I22" s="132">
        <v>1155</v>
      </c>
      <c r="J22" s="132">
        <v>1365</v>
      </c>
      <c r="K22" s="132">
        <v>1244.2860906336202</v>
      </c>
      <c r="L22" s="132">
        <v>6297.6</v>
      </c>
      <c r="M22" s="132">
        <v>798</v>
      </c>
      <c r="N22" s="132">
        <v>1008</v>
      </c>
      <c r="O22" s="132">
        <v>885.01642291036876</v>
      </c>
      <c r="P22" s="132">
        <v>8355.2999999999993</v>
      </c>
      <c r="Q22" s="132">
        <v>3780</v>
      </c>
      <c r="R22" s="132">
        <v>4725</v>
      </c>
      <c r="S22" s="132">
        <v>4248.4100646038742</v>
      </c>
      <c r="T22" s="132">
        <v>6421.1</v>
      </c>
      <c r="U22" s="132">
        <v>2625</v>
      </c>
      <c r="V22" s="132">
        <v>3360</v>
      </c>
      <c r="W22" s="132">
        <v>2957.5303601734868</v>
      </c>
      <c r="X22" s="292">
        <v>4503.8</v>
      </c>
      <c r="Y22" s="178"/>
      <c r="Z22" s="178"/>
      <c r="AA22" s="178"/>
      <c r="AB22" s="178"/>
      <c r="AC22" s="178"/>
      <c r="AD22" s="599"/>
      <c r="AE22" s="599"/>
      <c r="AF22" s="178"/>
      <c r="AG22" s="599"/>
      <c r="AH22" s="599"/>
      <c r="AI22" s="599"/>
      <c r="AJ22" s="178"/>
      <c r="AK22" s="599"/>
      <c r="AL22" s="600"/>
      <c r="AM22" s="599"/>
      <c r="AN22" s="178"/>
      <c r="AO22" s="599"/>
      <c r="AP22" s="599"/>
      <c r="AQ22" s="599"/>
      <c r="AR22" s="178"/>
      <c r="AS22" s="599"/>
      <c r="AT22" s="599"/>
      <c r="AU22" s="599"/>
      <c r="AV22" s="178"/>
      <c r="AW22" s="599"/>
      <c r="AX22" s="178"/>
      <c r="AY22" s="178"/>
      <c r="AZ22" s="178"/>
    </row>
    <row r="23" spans="1:52" ht="12" customHeight="1" x14ac:dyDescent="0.15">
      <c r="A23" s="180"/>
      <c r="B23" s="155"/>
      <c r="C23" s="144">
        <v>12</v>
      </c>
      <c r="D23" s="156"/>
      <c r="E23" s="132">
        <v>1837.5</v>
      </c>
      <c r="F23" s="132">
        <v>2625</v>
      </c>
      <c r="G23" s="132">
        <v>2206.4100356681038</v>
      </c>
      <c r="H23" s="132">
        <v>16493.3</v>
      </c>
      <c r="I23" s="132">
        <v>1102.5</v>
      </c>
      <c r="J23" s="132">
        <v>1365</v>
      </c>
      <c r="K23" s="132">
        <v>1234.7012338425393</v>
      </c>
      <c r="L23" s="132">
        <v>8947.9</v>
      </c>
      <c r="M23" s="132">
        <v>735</v>
      </c>
      <c r="N23" s="132">
        <v>976.5</v>
      </c>
      <c r="O23" s="132">
        <v>872.20781519035688</v>
      </c>
      <c r="P23" s="132">
        <v>7896.9</v>
      </c>
      <c r="Q23" s="132">
        <v>4200</v>
      </c>
      <c r="R23" s="132">
        <v>4725</v>
      </c>
      <c r="S23" s="132">
        <v>4424.3024758220472</v>
      </c>
      <c r="T23" s="132">
        <v>8051.5</v>
      </c>
      <c r="U23" s="132">
        <v>2625</v>
      </c>
      <c r="V23" s="132">
        <v>3150</v>
      </c>
      <c r="W23" s="132">
        <v>2834.2146549512554</v>
      </c>
      <c r="X23" s="292">
        <v>13324.7</v>
      </c>
      <c r="Y23" s="178"/>
      <c r="Z23" s="178"/>
      <c r="AA23" s="178"/>
      <c r="AB23" s="178"/>
      <c r="AC23" s="178"/>
      <c r="AD23" s="599"/>
      <c r="AE23" s="599"/>
      <c r="AF23" s="178"/>
      <c r="AG23" s="599"/>
      <c r="AH23" s="599"/>
      <c r="AI23" s="599"/>
      <c r="AJ23" s="178"/>
      <c r="AK23" s="599"/>
      <c r="AL23" s="600"/>
      <c r="AM23" s="599"/>
      <c r="AN23" s="178"/>
      <c r="AO23" s="599"/>
      <c r="AP23" s="599"/>
      <c r="AQ23" s="599"/>
      <c r="AR23" s="178"/>
      <c r="AS23" s="599"/>
      <c r="AT23" s="599"/>
      <c r="AU23" s="599"/>
      <c r="AV23" s="178"/>
      <c r="AW23" s="599"/>
      <c r="AX23" s="178"/>
      <c r="AY23" s="178"/>
      <c r="AZ23" s="178"/>
    </row>
    <row r="24" spans="1:52" ht="12" customHeight="1" x14ac:dyDescent="0.15">
      <c r="A24" s="180"/>
      <c r="B24" s="155" t="s">
        <v>380</v>
      </c>
      <c r="C24" s="144">
        <v>1</v>
      </c>
      <c r="D24" s="156" t="s">
        <v>381</v>
      </c>
      <c r="E24" s="132">
        <v>1628.5500000000002</v>
      </c>
      <c r="F24" s="132">
        <v>2520</v>
      </c>
      <c r="G24" s="132">
        <v>2094.4446249447979</v>
      </c>
      <c r="H24" s="132">
        <v>10012.200000000001</v>
      </c>
      <c r="I24" s="132">
        <v>1155</v>
      </c>
      <c r="J24" s="132">
        <v>1449</v>
      </c>
      <c r="K24" s="132">
        <v>1273.6542313244317</v>
      </c>
      <c r="L24" s="132">
        <v>6296.1</v>
      </c>
      <c r="M24" s="132">
        <v>819</v>
      </c>
      <c r="N24" s="132">
        <v>1207.5</v>
      </c>
      <c r="O24" s="132">
        <v>903.07572280862757</v>
      </c>
      <c r="P24" s="132">
        <v>4333.1000000000004</v>
      </c>
      <c r="Q24" s="132">
        <v>4095</v>
      </c>
      <c r="R24" s="132">
        <v>4515</v>
      </c>
      <c r="S24" s="132">
        <v>4279.0887874059126</v>
      </c>
      <c r="T24" s="132">
        <v>5056.8</v>
      </c>
      <c r="U24" s="132">
        <v>2415</v>
      </c>
      <c r="V24" s="132">
        <v>3045</v>
      </c>
      <c r="W24" s="132">
        <v>2735.3955876636005</v>
      </c>
      <c r="X24" s="292">
        <v>4709.6000000000004</v>
      </c>
      <c r="Y24" s="178"/>
      <c r="Z24" s="178"/>
      <c r="AA24" s="178"/>
      <c r="AB24" s="178"/>
      <c r="AC24" s="178"/>
      <c r="AD24" s="599"/>
      <c r="AE24" s="599"/>
      <c r="AF24" s="178"/>
      <c r="AG24" s="599"/>
      <c r="AH24" s="599"/>
      <c r="AI24" s="599"/>
      <c r="AJ24" s="178"/>
      <c r="AK24" s="599"/>
      <c r="AL24" s="600"/>
      <c r="AM24" s="599"/>
      <c r="AN24" s="178"/>
      <c r="AO24" s="599"/>
      <c r="AP24" s="599"/>
      <c r="AQ24" s="599"/>
      <c r="AR24" s="178"/>
      <c r="AS24" s="599"/>
      <c r="AT24" s="599"/>
      <c r="AU24" s="599"/>
      <c r="AV24" s="178"/>
      <c r="AW24" s="599"/>
      <c r="AX24" s="178"/>
      <c r="AY24" s="178"/>
      <c r="AZ24" s="178"/>
    </row>
    <row r="25" spans="1:52" ht="12" customHeight="1" x14ac:dyDescent="0.15">
      <c r="A25" s="180"/>
      <c r="B25" s="150"/>
      <c r="C25" s="154">
        <v>2</v>
      </c>
      <c r="D25" s="161"/>
      <c r="E25" s="130">
        <v>1489.95</v>
      </c>
      <c r="F25" s="130">
        <v>2310</v>
      </c>
      <c r="G25" s="130">
        <v>1913.5920226130661</v>
      </c>
      <c r="H25" s="130">
        <v>8249</v>
      </c>
      <c r="I25" s="130">
        <v>1155</v>
      </c>
      <c r="J25" s="130">
        <v>1470</v>
      </c>
      <c r="K25" s="130">
        <v>1291.3364114067974</v>
      </c>
      <c r="L25" s="130">
        <v>5678.7</v>
      </c>
      <c r="M25" s="130">
        <v>892.5</v>
      </c>
      <c r="N25" s="130">
        <v>1207.5</v>
      </c>
      <c r="O25" s="130">
        <v>939.03735580792261</v>
      </c>
      <c r="P25" s="130">
        <v>2796.2</v>
      </c>
      <c r="Q25" s="130">
        <v>4095</v>
      </c>
      <c r="R25" s="130">
        <v>4895.1000000000004</v>
      </c>
      <c r="S25" s="130">
        <v>4382.9434833236301</v>
      </c>
      <c r="T25" s="130">
        <v>4170.1000000000004</v>
      </c>
      <c r="U25" s="130">
        <v>2310</v>
      </c>
      <c r="V25" s="130">
        <v>2992.5</v>
      </c>
      <c r="W25" s="130">
        <v>2800.7207327672654</v>
      </c>
      <c r="X25" s="293">
        <v>3894.9</v>
      </c>
      <c r="Y25" s="178"/>
      <c r="Z25" s="178"/>
      <c r="AA25" s="178"/>
      <c r="AB25" s="178"/>
      <c r="AC25" s="178"/>
      <c r="AD25" s="599"/>
      <c r="AE25" s="599"/>
      <c r="AF25" s="178"/>
      <c r="AG25" s="599"/>
      <c r="AH25" s="599"/>
      <c r="AI25" s="599"/>
      <c r="AJ25" s="178"/>
      <c r="AK25" s="599"/>
      <c r="AL25" s="600"/>
      <c r="AM25" s="599"/>
      <c r="AN25" s="178"/>
      <c r="AO25" s="599"/>
      <c r="AP25" s="599"/>
      <c r="AQ25" s="599"/>
      <c r="AR25" s="178"/>
      <c r="AS25" s="599"/>
      <c r="AT25" s="599"/>
      <c r="AU25" s="599"/>
      <c r="AV25" s="178"/>
      <c r="AW25" s="599"/>
      <c r="AX25" s="178"/>
      <c r="AY25" s="178"/>
      <c r="AZ25" s="178"/>
    </row>
    <row r="26" spans="1:52" ht="12" customHeight="1" x14ac:dyDescent="0.15">
      <c r="A26" s="136"/>
      <c r="B26" s="201"/>
      <c r="C26" s="595" t="s">
        <v>89</v>
      </c>
      <c r="D26" s="596"/>
      <c r="E26" s="767" t="s">
        <v>106</v>
      </c>
      <c r="F26" s="768"/>
      <c r="G26" s="768"/>
      <c r="H26" s="769"/>
      <c r="I26" s="767" t="s">
        <v>107</v>
      </c>
      <c r="J26" s="768"/>
      <c r="K26" s="768"/>
      <c r="L26" s="769"/>
      <c r="M26" s="767" t="s">
        <v>108</v>
      </c>
      <c r="N26" s="768"/>
      <c r="O26" s="768"/>
      <c r="P26" s="769"/>
      <c r="Q26" s="777" t="s">
        <v>114</v>
      </c>
      <c r="R26" s="778"/>
      <c r="S26" s="778"/>
      <c r="T26" s="779"/>
      <c r="U26" s="777" t="s">
        <v>115</v>
      </c>
      <c r="V26" s="778"/>
      <c r="W26" s="778"/>
      <c r="X26" s="779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1:52" ht="12" customHeight="1" x14ac:dyDescent="0.15">
      <c r="A27" s="136"/>
      <c r="B27" s="188" t="s">
        <v>95</v>
      </c>
      <c r="C27" s="189"/>
      <c r="D27" s="190"/>
      <c r="E27" s="167" t="s">
        <v>96</v>
      </c>
      <c r="F27" s="149" t="s">
        <v>97</v>
      </c>
      <c r="G27" s="233" t="s">
        <v>98</v>
      </c>
      <c r="H27" s="149" t="s">
        <v>99</v>
      </c>
      <c r="I27" s="167" t="s">
        <v>96</v>
      </c>
      <c r="J27" s="149" t="s">
        <v>97</v>
      </c>
      <c r="K27" s="233" t="s">
        <v>98</v>
      </c>
      <c r="L27" s="149" t="s">
        <v>99</v>
      </c>
      <c r="M27" s="167" t="s">
        <v>96</v>
      </c>
      <c r="N27" s="149" t="s">
        <v>97</v>
      </c>
      <c r="O27" s="233" t="s">
        <v>98</v>
      </c>
      <c r="P27" s="149" t="s">
        <v>99</v>
      </c>
      <c r="Q27" s="167" t="s">
        <v>96</v>
      </c>
      <c r="R27" s="149" t="s">
        <v>97</v>
      </c>
      <c r="S27" s="233" t="s">
        <v>98</v>
      </c>
      <c r="T27" s="149" t="s">
        <v>99</v>
      </c>
      <c r="U27" s="167" t="s">
        <v>96</v>
      </c>
      <c r="V27" s="149" t="s">
        <v>97</v>
      </c>
      <c r="W27" s="233" t="s">
        <v>98</v>
      </c>
      <c r="X27" s="149" t="s">
        <v>99</v>
      </c>
      <c r="Y27" s="178"/>
      <c r="Z27" s="178"/>
      <c r="AA27" s="177"/>
      <c r="AB27" s="552"/>
      <c r="AC27" s="552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776"/>
      <c r="AQ27" s="776"/>
      <c r="AR27" s="776"/>
      <c r="AS27" s="776"/>
      <c r="AT27" s="776"/>
      <c r="AU27" s="776"/>
      <c r="AV27" s="776"/>
      <c r="AW27" s="776"/>
      <c r="AX27" s="178"/>
      <c r="AY27" s="178"/>
      <c r="AZ27" s="178"/>
    </row>
    <row r="28" spans="1:52" ht="12" customHeight="1" x14ac:dyDescent="0.15">
      <c r="A28" s="136"/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78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78"/>
      <c r="AY28" s="178"/>
      <c r="AZ28" s="178"/>
    </row>
    <row r="29" spans="1:52" ht="12" customHeight="1" x14ac:dyDescent="0.15">
      <c r="A29" s="136"/>
      <c r="B29" s="201" t="s">
        <v>378</v>
      </c>
      <c r="C29" s="187">
        <v>21</v>
      </c>
      <c r="D29" s="177" t="s">
        <v>379</v>
      </c>
      <c r="E29" s="201">
        <v>683</v>
      </c>
      <c r="F29" s="202">
        <v>1077</v>
      </c>
      <c r="G29" s="177">
        <v>831</v>
      </c>
      <c r="H29" s="202">
        <v>347836</v>
      </c>
      <c r="I29" s="201">
        <v>998</v>
      </c>
      <c r="J29" s="202">
        <v>1418</v>
      </c>
      <c r="K29" s="177">
        <v>1259</v>
      </c>
      <c r="L29" s="202">
        <v>68192</v>
      </c>
      <c r="M29" s="201">
        <v>998</v>
      </c>
      <c r="N29" s="202">
        <v>1470</v>
      </c>
      <c r="O29" s="177">
        <v>1258</v>
      </c>
      <c r="P29" s="202">
        <v>50466</v>
      </c>
      <c r="Q29" s="201">
        <v>998</v>
      </c>
      <c r="R29" s="202">
        <v>1470</v>
      </c>
      <c r="S29" s="177">
        <v>1229</v>
      </c>
      <c r="T29" s="202">
        <v>45468</v>
      </c>
      <c r="U29" s="201">
        <v>945</v>
      </c>
      <c r="V29" s="202">
        <v>1365</v>
      </c>
      <c r="W29" s="177">
        <v>1187</v>
      </c>
      <c r="X29" s="202">
        <v>65667</v>
      </c>
      <c r="Y29" s="178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78"/>
      <c r="AY29" s="178"/>
      <c r="AZ29" s="178"/>
    </row>
    <row r="30" spans="1:52" ht="12" customHeight="1" x14ac:dyDescent="0.15">
      <c r="A30" s="136"/>
      <c r="B30" s="201"/>
      <c r="C30" s="187">
        <v>22</v>
      </c>
      <c r="D30" s="203"/>
      <c r="E30" s="202">
        <v>630</v>
      </c>
      <c r="F30" s="202">
        <v>1103</v>
      </c>
      <c r="G30" s="203">
        <v>793</v>
      </c>
      <c r="H30" s="202">
        <v>176969</v>
      </c>
      <c r="I30" s="202">
        <v>998</v>
      </c>
      <c r="J30" s="202">
        <v>1365</v>
      </c>
      <c r="K30" s="202">
        <v>1187</v>
      </c>
      <c r="L30" s="202">
        <v>73019</v>
      </c>
      <c r="M30" s="202">
        <v>945</v>
      </c>
      <c r="N30" s="202">
        <v>1365</v>
      </c>
      <c r="O30" s="202">
        <v>1125</v>
      </c>
      <c r="P30" s="202">
        <v>47228</v>
      </c>
      <c r="Q30" s="202">
        <v>998</v>
      </c>
      <c r="R30" s="202">
        <v>1365</v>
      </c>
      <c r="S30" s="202">
        <v>1155</v>
      </c>
      <c r="T30" s="202">
        <v>54491</v>
      </c>
      <c r="U30" s="202">
        <v>945</v>
      </c>
      <c r="V30" s="202">
        <v>1260</v>
      </c>
      <c r="W30" s="202">
        <v>1199</v>
      </c>
      <c r="X30" s="203">
        <v>68955</v>
      </c>
      <c r="Y30" s="178"/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78"/>
      <c r="AZ30" s="178"/>
    </row>
    <row r="31" spans="1:52" ht="12" customHeight="1" x14ac:dyDescent="0.15">
      <c r="A31" s="136"/>
      <c r="B31" s="201"/>
      <c r="C31" s="187">
        <v>23</v>
      </c>
      <c r="D31" s="203"/>
      <c r="E31" s="317">
        <v>640.5</v>
      </c>
      <c r="F31" s="317">
        <v>1050</v>
      </c>
      <c r="G31" s="317">
        <v>793.57148746754581</v>
      </c>
      <c r="H31" s="317">
        <v>454479.5</v>
      </c>
      <c r="I31" s="317">
        <v>945</v>
      </c>
      <c r="J31" s="317">
        <v>1365</v>
      </c>
      <c r="K31" s="317">
        <v>1147.2450603689472</v>
      </c>
      <c r="L31" s="317">
        <v>81454.400000000009</v>
      </c>
      <c r="M31" s="317">
        <v>997.5</v>
      </c>
      <c r="N31" s="317">
        <v>1386</v>
      </c>
      <c r="O31" s="317">
        <v>1098.1496004442647</v>
      </c>
      <c r="P31" s="317">
        <v>54236.5</v>
      </c>
      <c r="Q31" s="317">
        <v>997.5</v>
      </c>
      <c r="R31" s="317">
        <v>1365</v>
      </c>
      <c r="S31" s="317">
        <v>1115.3493862949676</v>
      </c>
      <c r="T31" s="317">
        <v>59563.099999999991</v>
      </c>
      <c r="U31" s="317">
        <v>892.5</v>
      </c>
      <c r="V31" s="317">
        <v>1260</v>
      </c>
      <c r="W31" s="317">
        <v>1076.9157037982766</v>
      </c>
      <c r="X31" s="334">
        <v>75785.8</v>
      </c>
      <c r="Y31" s="178"/>
      <c r="Z31" s="178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78"/>
      <c r="AZ31" s="178"/>
    </row>
    <row r="32" spans="1:52" ht="12" customHeight="1" x14ac:dyDescent="0.15">
      <c r="A32" s="136"/>
      <c r="B32" s="196"/>
      <c r="C32" s="199">
        <v>24</v>
      </c>
      <c r="D32" s="205"/>
      <c r="E32" s="162">
        <v>630</v>
      </c>
      <c r="F32" s="162">
        <v>1116.1500000000001</v>
      </c>
      <c r="G32" s="162">
        <v>777.15570525980092</v>
      </c>
      <c r="H32" s="162">
        <v>377733.99999999994</v>
      </c>
      <c r="I32" s="162">
        <v>892.5</v>
      </c>
      <c r="J32" s="162">
        <v>1260</v>
      </c>
      <c r="K32" s="162">
        <v>983.76356143404894</v>
      </c>
      <c r="L32" s="162">
        <v>61356.30000000001</v>
      </c>
      <c r="M32" s="209">
        <v>892.5</v>
      </c>
      <c r="N32" s="163">
        <v>1260</v>
      </c>
      <c r="O32" s="162">
        <v>958.35684868399153</v>
      </c>
      <c r="P32" s="162">
        <v>40482.299999999988</v>
      </c>
      <c r="Q32" s="162">
        <v>892.5</v>
      </c>
      <c r="R32" s="162">
        <v>1260</v>
      </c>
      <c r="S32" s="162">
        <v>999.32913626651623</v>
      </c>
      <c r="T32" s="162">
        <v>56412.399999999994</v>
      </c>
      <c r="U32" s="162">
        <v>840</v>
      </c>
      <c r="V32" s="162">
        <v>1207.5</v>
      </c>
      <c r="W32" s="162">
        <v>949.61578536773038</v>
      </c>
      <c r="X32" s="163">
        <v>58193.099999999991</v>
      </c>
      <c r="Y32" s="178"/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78"/>
      <c r="AZ32" s="178"/>
    </row>
    <row r="33" spans="1:52" ht="13.5" customHeight="1" x14ac:dyDescent="0.15">
      <c r="A33" s="136"/>
      <c r="B33" s="155"/>
      <c r="C33" s="144">
        <v>2</v>
      </c>
      <c r="D33" s="156"/>
      <c r="E33" s="157">
        <v>735</v>
      </c>
      <c r="F33" s="157">
        <v>945</v>
      </c>
      <c r="G33" s="157">
        <v>839.96488147497803</v>
      </c>
      <c r="H33" s="157">
        <v>17179.8</v>
      </c>
      <c r="I33" s="157">
        <v>997.5</v>
      </c>
      <c r="J33" s="157">
        <v>1207.5</v>
      </c>
      <c r="K33" s="157">
        <v>1057.1787432392032</v>
      </c>
      <c r="L33" s="157">
        <v>5617</v>
      </c>
      <c r="M33" s="157">
        <v>997.5</v>
      </c>
      <c r="N33" s="157">
        <v>1155</v>
      </c>
      <c r="O33" s="157">
        <v>1055.1361288989876</v>
      </c>
      <c r="P33" s="157">
        <v>3033.9</v>
      </c>
      <c r="Q33" s="157">
        <v>997.5</v>
      </c>
      <c r="R33" s="157">
        <v>1207.5</v>
      </c>
      <c r="S33" s="156">
        <v>1065.6365815220959</v>
      </c>
      <c r="T33" s="157">
        <v>5210.2</v>
      </c>
      <c r="U33" s="157">
        <v>892.5</v>
      </c>
      <c r="V33" s="157">
        <v>1155</v>
      </c>
      <c r="W33" s="156">
        <v>1039.1404213361548</v>
      </c>
      <c r="X33" s="156">
        <v>5029.1000000000004</v>
      </c>
      <c r="Y33" s="178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8"/>
      <c r="AY33" s="178"/>
      <c r="AZ33" s="178"/>
    </row>
    <row r="34" spans="1:52" ht="13.5" customHeight="1" x14ac:dyDescent="0.15">
      <c r="A34" s="136"/>
      <c r="B34" s="155"/>
      <c r="C34" s="144">
        <v>3</v>
      </c>
      <c r="D34" s="156"/>
      <c r="E34" s="157">
        <v>735</v>
      </c>
      <c r="F34" s="157">
        <v>892.5</v>
      </c>
      <c r="G34" s="157">
        <v>805.09804223707204</v>
      </c>
      <c r="H34" s="157">
        <v>12165.9</v>
      </c>
      <c r="I34" s="157">
        <v>945</v>
      </c>
      <c r="J34" s="157">
        <v>1207.5</v>
      </c>
      <c r="K34" s="157">
        <v>1088.7412962892192</v>
      </c>
      <c r="L34" s="157">
        <v>3386.1</v>
      </c>
      <c r="M34" s="157">
        <v>945</v>
      </c>
      <c r="N34" s="157">
        <v>1207.5</v>
      </c>
      <c r="O34" s="157">
        <v>1083.7449586349533</v>
      </c>
      <c r="P34" s="157">
        <v>2226.6</v>
      </c>
      <c r="Q34" s="157">
        <v>945</v>
      </c>
      <c r="R34" s="157">
        <v>1207.5</v>
      </c>
      <c r="S34" s="157">
        <v>1082.0963175865493</v>
      </c>
      <c r="T34" s="157">
        <v>4440.1000000000004</v>
      </c>
      <c r="U34" s="157">
        <v>892.5</v>
      </c>
      <c r="V34" s="157">
        <v>1194.9000000000001</v>
      </c>
      <c r="W34" s="157">
        <v>1037.6156469212781</v>
      </c>
      <c r="X34" s="156">
        <v>2438.9</v>
      </c>
      <c r="Y34" s="178"/>
      <c r="AA34" s="135"/>
      <c r="AB34" s="144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78"/>
      <c r="AY34" s="178"/>
      <c r="AZ34" s="178"/>
    </row>
    <row r="35" spans="1:52" ht="13.5" customHeight="1" x14ac:dyDescent="0.15">
      <c r="A35" s="136"/>
      <c r="B35" s="155"/>
      <c r="C35" s="144">
        <v>4</v>
      </c>
      <c r="D35" s="156"/>
      <c r="E35" s="157">
        <v>735</v>
      </c>
      <c r="F35" s="157">
        <v>945</v>
      </c>
      <c r="G35" s="157">
        <v>848.63499480789244</v>
      </c>
      <c r="H35" s="157">
        <v>11470</v>
      </c>
      <c r="I35" s="157">
        <v>945</v>
      </c>
      <c r="J35" s="157">
        <v>1260</v>
      </c>
      <c r="K35" s="157">
        <v>1099.9639060568607</v>
      </c>
      <c r="L35" s="157">
        <v>4425</v>
      </c>
      <c r="M35" s="157">
        <v>945</v>
      </c>
      <c r="N35" s="157">
        <v>1260</v>
      </c>
      <c r="O35" s="157">
        <v>1128.7920780254776</v>
      </c>
      <c r="P35" s="157">
        <v>4206.8999999999996</v>
      </c>
      <c r="Q35" s="157">
        <v>945</v>
      </c>
      <c r="R35" s="157">
        <v>1260</v>
      </c>
      <c r="S35" s="157">
        <v>1113.4750679347828</v>
      </c>
      <c r="T35" s="157">
        <v>4239.3999999999996</v>
      </c>
      <c r="U35" s="157">
        <v>892.5</v>
      </c>
      <c r="V35" s="157">
        <v>1207.5</v>
      </c>
      <c r="W35" s="157">
        <v>1065.8033602032772</v>
      </c>
      <c r="X35" s="156">
        <v>3552.7</v>
      </c>
      <c r="Y35" s="178"/>
      <c r="AA35" s="178"/>
      <c r="AB35" s="178"/>
      <c r="AC35" s="178"/>
      <c r="AD35" s="599"/>
      <c r="AE35" s="599"/>
      <c r="AF35" s="178"/>
      <c r="AG35" s="599"/>
      <c r="AH35" s="599"/>
      <c r="AI35" s="599"/>
      <c r="AJ35" s="178"/>
      <c r="AK35" s="599"/>
      <c r="AL35" s="599"/>
      <c r="AM35" s="599"/>
      <c r="AN35" s="178"/>
      <c r="AO35" s="599"/>
      <c r="AP35" s="599"/>
      <c r="AQ35" s="599"/>
      <c r="AR35" s="178"/>
      <c r="AS35" s="599"/>
      <c r="AT35" s="599"/>
      <c r="AU35" s="599"/>
      <c r="AV35" s="178"/>
      <c r="AW35" s="599"/>
      <c r="AX35" s="178"/>
      <c r="AY35" s="178"/>
      <c r="AZ35" s="178"/>
    </row>
    <row r="36" spans="1:52" ht="13.5" customHeight="1" x14ac:dyDescent="0.15">
      <c r="A36" s="136"/>
      <c r="B36" s="155"/>
      <c r="C36" s="144">
        <v>5</v>
      </c>
      <c r="D36" s="156"/>
      <c r="E36" s="157">
        <v>787.5</v>
      </c>
      <c r="F36" s="157">
        <v>945</v>
      </c>
      <c r="G36" s="157">
        <v>870.28331803093465</v>
      </c>
      <c r="H36" s="157">
        <v>14096.6</v>
      </c>
      <c r="I36" s="157">
        <v>1050</v>
      </c>
      <c r="J36" s="157">
        <v>1312.5</v>
      </c>
      <c r="K36" s="157">
        <v>1209.9817189395258</v>
      </c>
      <c r="L36" s="157">
        <v>6606.7</v>
      </c>
      <c r="M36" s="157">
        <v>1050</v>
      </c>
      <c r="N36" s="157">
        <v>1312.5</v>
      </c>
      <c r="O36" s="157">
        <v>1180.8551845611887</v>
      </c>
      <c r="P36" s="157">
        <v>4675.6000000000004</v>
      </c>
      <c r="Q36" s="157">
        <v>1050</v>
      </c>
      <c r="R36" s="157">
        <v>1312.5</v>
      </c>
      <c r="S36" s="157">
        <v>1198.0331868464925</v>
      </c>
      <c r="T36" s="157">
        <v>5254.7</v>
      </c>
      <c r="U36" s="157">
        <v>945</v>
      </c>
      <c r="V36" s="157">
        <v>1260</v>
      </c>
      <c r="W36" s="157">
        <v>1146.5652649822118</v>
      </c>
      <c r="X36" s="156">
        <v>4967.3999999999996</v>
      </c>
      <c r="Y36" s="178"/>
      <c r="AA36" s="178"/>
      <c r="AB36" s="178"/>
      <c r="AC36" s="178"/>
      <c r="AD36" s="599"/>
      <c r="AE36" s="599"/>
      <c r="AF36" s="178"/>
      <c r="AG36" s="599"/>
      <c r="AH36" s="599"/>
      <c r="AI36" s="599"/>
      <c r="AJ36" s="178"/>
      <c r="AK36" s="599"/>
      <c r="AL36" s="599"/>
      <c r="AM36" s="599"/>
      <c r="AN36" s="178"/>
      <c r="AO36" s="599"/>
      <c r="AP36" s="599"/>
      <c r="AQ36" s="599"/>
      <c r="AR36" s="178"/>
      <c r="AS36" s="599"/>
      <c r="AT36" s="599"/>
      <c r="AU36" s="599"/>
      <c r="AV36" s="178"/>
      <c r="AW36" s="599"/>
      <c r="AX36" s="178"/>
      <c r="AY36" s="178"/>
      <c r="AZ36" s="178"/>
    </row>
    <row r="37" spans="1:52" ht="13.5" customHeight="1" x14ac:dyDescent="0.15">
      <c r="A37" s="136"/>
      <c r="B37" s="155"/>
      <c r="C37" s="144">
        <v>6</v>
      </c>
      <c r="D37" s="156"/>
      <c r="E37" s="157">
        <v>787.5</v>
      </c>
      <c r="F37" s="157">
        <v>945</v>
      </c>
      <c r="G37" s="157">
        <v>872.61603996717656</v>
      </c>
      <c r="H37" s="157">
        <v>12347.3</v>
      </c>
      <c r="I37" s="157">
        <v>1081.5</v>
      </c>
      <c r="J37" s="157">
        <v>1365</v>
      </c>
      <c r="K37" s="157">
        <v>1246.2274586056205</v>
      </c>
      <c r="L37" s="157">
        <v>4753.3999999999996</v>
      </c>
      <c r="M37" s="157">
        <v>1081.5</v>
      </c>
      <c r="N37" s="157">
        <v>1365</v>
      </c>
      <c r="O37" s="157">
        <v>1243.9139799888821</v>
      </c>
      <c r="P37" s="157">
        <v>3206.9</v>
      </c>
      <c r="Q37" s="157">
        <v>1050</v>
      </c>
      <c r="R37" s="157">
        <v>1365</v>
      </c>
      <c r="S37" s="157">
        <v>1250.6789473684214</v>
      </c>
      <c r="T37" s="157">
        <v>4080.7</v>
      </c>
      <c r="U37" s="157">
        <v>997.5</v>
      </c>
      <c r="V37" s="157">
        <v>1312.5</v>
      </c>
      <c r="W37" s="157">
        <v>1228.3559594419964</v>
      </c>
      <c r="X37" s="156">
        <v>5191.6000000000004</v>
      </c>
      <c r="Y37" s="178"/>
      <c r="AA37" s="178"/>
      <c r="AB37" s="178"/>
      <c r="AC37" s="178"/>
      <c r="AD37" s="599"/>
      <c r="AE37" s="599"/>
      <c r="AF37" s="178"/>
      <c r="AG37" s="599"/>
      <c r="AH37" s="599"/>
      <c r="AI37" s="599"/>
      <c r="AJ37" s="178"/>
      <c r="AK37" s="599"/>
      <c r="AL37" s="599"/>
      <c r="AM37" s="599"/>
      <c r="AN37" s="178"/>
      <c r="AO37" s="599"/>
      <c r="AP37" s="599"/>
      <c r="AQ37" s="599"/>
      <c r="AR37" s="178"/>
      <c r="AS37" s="599"/>
      <c r="AT37" s="599"/>
      <c r="AU37" s="599"/>
      <c r="AV37" s="178"/>
      <c r="AW37" s="599"/>
      <c r="AX37" s="178"/>
      <c r="AY37" s="178"/>
      <c r="AZ37" s="178"/>
    </row>
    <row r="38" spans="1:52" ht="13.5" customHeight="1" x14ac:dyDescent="0.15">
      <c r="A38" s="136"/>
      <c r="B38" s="155"/>
      <c r="C38" s="144">
        <v>7</v>
      </c>
      <c r="D38" s="156"/>
      <c r="E38" s="157">
        <v>840</v>
      </c>
      <c r="F38" s="157">
        <v>997.5</v>
      </c>
      <c r="G38" s="157">
        <v>949.40408881339476</v>
      </c>
      <c r="H38" s="157">
        <v>9420.2999999999993</v>
      </c>
      <c r="I38" s="157">
        <v>1050</v>
      </c>
      <c r="J38" s="157">
        <v>1365</v>
      </c>
      <c r="K38" s="157">
        <v>1261.0089821950571</v>
      </c>
      <c r="L38" s="157">
        <v>6010.4</v>
      </c>
      <c r="M38" s="157">
        <v>1050</v>
      </c>
      <c r="N38" s="157">
        <v>1365</v>
      </c>
      <c r="O38" s="157">
        <v>1250.114933319549</v>
      </c>
      <c r="P38" s="157">
        <v>4702.1000000000004</v>
      </c>
      <c r="Q38" s="157">
        <v>1050</v>
      </c>
      <c r="R38" s="157">
        <v>1365</v>
      </c>
      <c r="S38" s="157">
        <v>1236.1952575149644</v>
      </c>
      <c r="T38" s="157">
        <v>3984.6</v>
      </c>
      <c r="U38" s="157">
        <v>1050</v>
      </c>
      <c r="V38" s="157">
        <v>1365</v>
      </c>
      <c r="W38" s="157">
        <v>1246.697129176936</v>
      </c>
      <c r="X38" s="156">
        <v>5175.6000000000004</v>
      </c>
      <c r="Y38" s="178"/>
      <c r="AA38" s="178"/>
      <c r="AB38" s="178"/>
      <c r="AC38" s="178"/>
      <c r="AD38" s="599"/>
      <c r="AE38" s="599"/>
      <c r="AF38" s="178"/>
      <c r="AG38" s="599"/>
      <c r="AH38" s="599"/>
      <c r="AI38" s="599"/>
      <c r="AJ38" s="178"/>
      <c r="AK38" s="599"/>
      <c r="AL38" s="599"/>
      <c r="AM38" s="599"/>
      <c r="AN38" s="178"/>
      <c r="AO38" s="599"/>
      <c r="AP38" s="599"/>
      <c r="AQ38" s="599"/>
      <c r="AR38" s="178"/>
      <c r="AS38" s="599"/>
      <c r="AT38" s="599"/>
      <c r="AU38" s="599"/>
      <c r="AV38" s="178"/>
      <c r="AW38" s="599"/>
      <c r="AX38" s="178"/>
      <c r="AY38" s="178"/>
      <c r="AZ38" s="178"/>
    </row>
    <row r="39" spans="1:52" ht="13.5" customHeight="1" x14ac:dyDescent="0.15">
      <c r="A39" s="136"/>
      <c r="B39" s="155"/>
      <c r="C39" s="144">
        <v>8</v>
      </c>
      <c r="D39" s="156"/>
      <c r="E39" s="157">
        <v>840</v>
      </c>
      <c r="F39" s="157">
        <v>997.5</v>
      </c>
      <c r="G39" s="157">
        <v>955.12386626356079</v>
      </c>
      <c r="H39" s="157">
        <v>13570.8</v>
      </c>
      <c r="I39" s="157">
        <v>1050</v>
      </c>
      <c r="J39" s="157">
        <v>1365</v>
      </c>
      <c r="K39" s="157">
        <v>1262.8862842284882</v>
      </c>
      <c r="L39" s="156">
        <v>5701.9</v>
      </c>
      <c r="M39" s="157">
        <v>1050</v>
      </c>
      <c r="N39" s="157">
        <v>1365</v>
      </c>
      <c r="O39" s="157">
        <v>1241.5887916316633</v>
      </c>
      <c r="P39" s="157">
        <v>4580.7</v>
      </c>
      <c r="Q39" s="156">
        <v>1050</v>
      </c>
      <c r="R39" s="157">
        <v>1365</v>
      </c>
      <c r="S39" s="157">
        <v>1253.0555872800601</v>
      </c>
      <c r="T39" s="157">
        <v>3786.2</v>
      </c>
      <c r="U39" s="157">
        <v>1050</v>
      </c>
      <c r="V39" s="157">
        <v>1365</v>
      </c>
      <c r="W39" s="157">
        <v>1232.2963593579609</v>
      </c>
      <c r="X39" s="156">
        <v>5362.1</v>
      </c>
      <c r="Y39" s="178"/>
      <c r="AA39" s="178"/>
      <c r="AB39" s="178"/>
      <c r="AC39" s="178"/>
      <c r="AD39" s="599"/>
      <c r="AE39" s="599"/>
      <c r="AF39" s="178"/>
      <c r="AG39" s="599"/>
      <c r="AH39" s="599"/>
      <c r="AI39" s="599"/>
      <c r="AJ39" s="178"/>
      <c r="AK39" s="599"/>
      <c r="AL39" s="599"/>
      <c r="AM39" s="599"/>
      <c r="AN39" s="178"/>
      <c r="AO39" s="599"/>
      <c r="AP39" s="599"/>
      <c r="AQ39" s="599"/>
      <c r="AR39" s="178"/>
      <c r="AS39" s="599"/>
      <c r="AT39" s="599"/>
      <c r="AU39" s="599"/>
      <c r="AV39" s="178"/>
      <c r="AW39" s="599"/>
      <c r="AX39" s="178"/>
      <c r="AY39" s="178"/>
      <c r="AZ39" s="178"/>
    </row>
    <row r="40" spans="1:52" ht="13.5" customHeight="1" x14ac:dyDescent="0.15">
      <c r="A40" s="136"/>
      <c r="B40" s="155"/>
      <c r="C40" s="144">
        <v>9</v>
      </c>
      <c r="D40" s="156"/>
      <c r="E40" s="157">
        <v>840</v>
      </c>
      <c r="F40" s="157">
        <v>997.5</v>
      </c>
      <c r="G40" s="157">
        <v>966.41693805047771</v>
      </c>
      <c r="H40" s="157">
        <v>7681.5</v>
      </c>
      <c r="I40" s="157">
        <v>1050</v>
      </c>
      <c r="J40" s="157">
        <v>1365</v>
      </c>
      <c r="K40" s="157">
        <v>1241.3454303066205</v>
      </c>
      <c r="L40" s="157">
        <v>7293.3</v>
      </c>
      <c r="M40" s="157">
        <v>1050</v>
      </c>
      <c r="N40" s="157">
        <v>1365</v>
      </c>
      <c r="O40" s="157">
        <v>1248.5897071891461</v>
      </c>
      <c r="P40" s="157">
        <v>5404</v>
      </c>
      <c r="Q40" s="157">
        <v>1050</v>
      </c>
      <c r="R40" s="157">
        <v>1365</v>
      </c>
      <c r="S40" s="157">
        <v>1239.4456215593398</v>
      </c>
      <c r="T40" s="157">
        <v>4536</v>
      </c>
      <c r="U40" s="157">
        <v>1050</v>
      </c>
      <c r="V40" s="157">
        <v>1365</v>
      </c>
      <c r="W40" s="157">
        <v>1237.2793380664011</v>
      </c>
      <c r="X40" s="156">
        <v>7010.3</v>
      </c>
      <c r="Y40" s="178"/>
      <c r="AA40" s="178"/>
      <c r="AB40" s="178"/>
      <c r="AC40" s="178"/>
      <c r="AD40" s="599"/>
      <c r="AE40" s="599"/>
      <c r="AF40" s="178"/>
      <c r="AG40" s="599"/>
      <c r="AH40" s="599"/>
      <c r="AI40" s="599"/>
      <c r="AJ40" s="178"/>
      <c r="AK40" s="599"/>
      <c r="AL40" s="599"/>
      <c r="AM40" s="599"/>
      <c r="AN40" s="178"/>
      <c r="AO40" s="599"/>
      <c r="AP40" s="599"/>
      <c r="AQ40" s="599"/>
      <c r="AR40" s="178"/>
      <c r="AS40" s="599"/>
      <c r="AT40" s="599"/>
      <c r="AU40" s="599"/>
      <c r="AV40" s="178"/>
      <c r="AW40" s="599"/>
      <c r="AX40" s="178"/>
      <c r="AY40" s="178"/>
      <c r="AZ40" s="178"/>
    </row>
    <row r="41" spans="1:52" ht="13.5" customHeight="1" x14ac:dyDescent="0.15">
      <c r="A41" s="136"/>
      <c r="B41" s="155"/>
      <c r="C41" s="144">
        <v>10</v>
      </c>
      <c r="D41" s="156"/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292">
        <v>0</v>
      </c>
      <c r="Y41" s="178"/>
      <c r="AA41" s="178"/>
      <c r="AB41" s="178"/>
      <c r="AC41" s="178"/>
      <c r="AD41" s="599"/>
      <c r="AE41" s="599"/>
      <c r="AF41" s="178"/>
      <c r="AG41" s="599"/>
      <c r="AH41" s="599"/>
      <c r="AI41" s="599"/>
      <c r="AJ41" s="178"/>
      <c r="AK41" s="599"/>
      <c r="AL41" s="599"/>
      <c r="AM41" s="599"/>
      <c r="AN41" s="178"/>
      <c r="AO41" s="599"/>
      <c r="AP41" s="599"/>
      <c r="AQ41" s="599"/>
      <c r="AR41" s="178"/>
      <c r="AS41" s="599"/>
      <c r="AT41" s="599"/>
      <c r="AU41" s="599"/>
      <c r="AV41" s="178"/>
      <c r="AW41" s="599"/>
      <c r="AX41" s="178"/>
      <c r="AY41" s="178"/>
      <c r="AZ41" s="178"/>
    </row>
    <row r="42" spans="1:52" ht="13.5" customHeight="1" x14ac:dyDescent="0.15">
      <c r="A42" s="136"/>
      <c r="B42" s="155"/>
      <c r="C42" s="144">
        <v>11</v>
      </c>
      <c r="D42" s="156"/>
      <c r="E42" s="157">
        <v>735</v>
      </c>
      <c r="F42" s="157">
        <v>997.5</v>
      </c>
      <c r="G42" s="157">
        <v>859.64916055655522</v>
      </c>
      <c r="H42" s="157">
        <v>14355.4</v>
      </c>
      <c r="I42" s="157">
        <v>1050</v>
      </c>
      <c r="J42" s="157">
        <v>1365</v>
      </c>
      <c r="K42" s="157">
        <v>1238.355628284319</v>
      </c>
      <c r="L42" s="157">
        <v>7992</v>
      </c>
      <c r="M42" s="157">
        <v>1050</v>
      </c>
      <c r="N42" s="157">
        <v>1365</v>
      </c>
      <c r="O42" s="157">
        <v>1244.0561145980973</v>
      </c>
      <c r="P42" s="157">
        <v>5733.7</v>
      </c>
      <c r="Q42" s="157">
        <v>1102.5</v>
      </c>
      <c r="R42" s="157">
        <v>1365</v>
      </c>
      <c r="S42" s="157">
        <v>1249.4205110007092</v>
      </c>
      <c r="T42" s="157">
        <v>5209.8</v>
      </c>
      <c r="U42" s="157">
        <v>1050</v>
      </c>
      <c r="V42" s="157">
        <v>1365</v>
      </c>
      <c r="W42" s="157">
        <v>1229.6925847482289</v>
      </c>
      <c r="X42" s="156">
        <v>8955.5</v>
      </c>
      <c r="Y42" s="178"/>
      <c r="AA42" s="178"/>
      <c r="AB42" s="178"/>
      <c r="AC42" s="178"/>
      <c r="AD42" s="599"/>
      <c r="AE42" s="599"/>
      <c r="AF42" s="178"/>
      <c r="AG42" s="599"/>
      <c r="AH42" s="599"/>
      <c r="AI42" s="599"/>
      <c r="AJ42" s="178"/>
      <c r="AK42" s="599"/>
      <c r="AL42" s="599"/>
      <c r="AM42" s="599"/>
      <c r="AN42" s="178"/>
      <c r="AO42" s="599"/>
      <c r="AP42" s="599"/>
      <c r="AQ42" s="599"/>
      <c r="AR42" s="178"/>
      <c r="AS42" s="599"/>
      <c r="AT42" s="599"/>
      <c r="AU42" s="599"/>
      <c r="AV42" s="178"/>
      <c r="AW42" s="599"/>
      <c r="AX42" s="178"/>
      <c r="AY42" s="178"/>
      <c r="AZ42" s="178"/>
    </row>
    <row r="43" spans="1:52" ht="13.5" customHeight="1" x14ac:dyDescent="0.15">
      <c r="A43" s="136"/>
      <c r="B43" s="155"/>
      <c r="C43" s="144">
        <v>12</v>
      </c>
      <c r="D43" s="156"/>
      <c r="E43" s="157">
        <v>735</v>
      </c>
      <c r="F43" s="157">
        <v>997.5</v>
      </c>
      <c r="G43" s="157">
        <v>851.16416378248334</v>
      </c>
      <c r="H43" s="157">
        <v>25849.7</v>
      </c>
      <c r="I43" s="157">
        <v>1050</v>
      </c>
      <c r="J43" s="157">
        <v>1365</v>
      </c>
      <c r="K43" s="157">
        <v>1247.1124842958184</v>
      </c>
      <c r="L43" s="157">
        <v>9280.2000000000007</v>
      </c>
      <c r="M43" s="157">
        <v>1050</v>
      </c>
      <c r="N43" s="157">
        <v>1365</v>
      </c>
      <c r="O43" s="157">
        <v>1266.7031197301856</v>
      </c>
      <c r="P43" s="157">
        <v>6459.6</v>
      </c>
      <c r="Q43" s="157">
        <v>1050</v>
      </c>
      <c r="R43" s="157">
        <v>1365</v>
      </c>
      <c r="S43" s="157">
        <v>1243.9870506236239</v>
      </c>
      <c r="T43" s="157">
        <v>7233.9</v>
      </c>
      <c r="U43" s="157">
        <v>1050</v>
      </c>
      <c r="V43" s="157">
        <v>1365</v>
      </c>
      <c r="W43" s="157">
        <v>1233.6263736263729</v>
      </c>
      <c r="X43" s="156">
        <v>9759.1</v>
      </c>
      <c r="Y43" s="178"/>
      <c r="AA43" s="178"/>
      <c r="AB43" s="178"/>
      <c r="AC43" s="178"/>
      <c r="AD43" s="599"/>
      <c r="AE43" s="599"/>
      <c r="AF43" s="178"/>
      <c r="AG43" s="599"/>
      <c r="AH43" s="599"/>
      <c r="AI43" s="599"/>
      <c r="AJ43" s="178"/>
      <c r="AK43" s="599"/>
      <c r="AL43" s="599"/>
      <c r="AM43" s="599"/>
      <c r="AN43" s="178"/>
      <c r="AO43" s="599"/>
      <c r="AP43" s="599"/>
      <c r="AQ43" s="599"/>
      <c r="AR43" s="178"/>
      <c r="AS43" s="599"/>
      <c r="AT43" s="599"/>
      <c r="AU43" s="599"/>
      <c r="AV43" s="178"/>
      <c r="AW43" s="599"/>
      <c r="AX43" s="178"/>
      <c r="AY43" s="178"/>
      <c r="AZ43" s="178"/>
    </row>
    <row r="44" spans="1:52" ht="13.5" customHeight="1" x14ac:dyDescent="0.15">
      <c r="A44" s="136"/>
      <c r="B44" s="155" t="s">
        <v>380</v>
      </c>
      <c r="C44" s="144">
        <v>1</v>
      </c>
      <c r="D44" s="156" t="s">
        <v>381</v>
      </c>
      <c r="E44" s="157">
        <v>787.5</v>
      </c>
      <c r="F44" s="157">
        <v>997.5</v>
      </c>
      <c r="G44" s="157">
        <v>863.04117539622962</v>
      </c>
      <c r="H44" s="157">
        <v>31294.400000000001</v>
      </c>
      <c r="I44" s="157">
        <v>1155</v>
      </c>
      <c r="J44" s="157">
        <v>1365</v>
      </c>
      <c r="K44" s="157">
        <v>1274.6322849794035</v>
      </c>
      <c r="L44" s="157">
        <v>6954.7</v>
      </c>
      <c r="M44" s="157">
        <v>1155</v>
      </c>
      <c r="N44" s="157">
        <v>1367.1000000000001</v>
      </c>
      <c r="O44" s="157">
        <v>1268.260464361683</v>
      </c>
      <c r="P44" s="157">
        <v>4054.4</v>
      </c>
      <c r="Q44" s="157">
        <v>1155</v>
      </c>
      <c r="R44" s="157">
        <v>1365</v>
      </c>
      <c r="S44" s="157">
        <v>1280.4887469484668</v>
      </c>
      <c r="T44" s="157">
        <v>4804.3999999999996</v>
      </c>
      <c r="U44" s="157">
        <v>1155</v>
      </c>
      <c r="V44" s="157">
        <v>1365</v>
      </c>
      <c r="W44" s="157">
        <v>1276.9827182190979</v>
      </c>
      <c r="X44" s="156">
        <v>7528.4</v>
      </c>
      <c r="Y44" s="178"/>
      <c r="AA44" s="178"/>
      <c r="AB44" s="178"/>
      <c r="AC44" s="178"/>
      <c r="AD44" s="599"/>
      <c r="AE44" s="599"/>
      <c r="AF44" s="178"/>
      <c r="AG44" s="599"/>
      <c r="AH44" s="599"/>
      <c r="AI44" s="599"/>
      <c r="AJ44" s="178"/>
      <c r="AK44" s="599"/>
      <c r="AL44" s="599"/>
      <c r="AM44" s="599"/>
      <c r="AN44" s="178"/>
      <c r="AO44" s="599"/>
      <c r="AP44" s="599"/>
      <c r="AQ44" s="599"/>
      <c r="AR44" s="178"/>
      <c r="AS44" s="599"/>
      <c r="AT44" s="599"/>
      <c r="AU44" s="599"/>
      <c r="AV44" s="178"/>
      <c r="AW44" s="599"/>
      <c r="AX44" s="178"/>
      <c r="AY44" s="178"/>
      <c r="AZ44" s="178"/>
    </row>
    <row r="45" spans="1:52" ht="13.5" customHeight="1" x14ac:dyDescent="0.15">
      <c r="A45" s="136"/>
      <c r="B45" s="150"/>
      <c r="C45" s="154">
        <v>2</v>
      </c>
      <c r="D45" s="161"/>
      <c r="E45" s="165">
        <v>840</v>
      </c>
      <c r="F45" s="165">
        <v>987</v>
      </c>
      <c r="G45" s="165">
        <v>860.06187463628021</v>
      </c>
      <c r="H45" s="165">
        <v>24514.1</v>
      </c>
      <c r="I45" s="165">
        <v>1228.5</v>
      </c>
      <c r="J45" s="165">
        <v>1365</v>
      </c>
      <c r="K45" s="165">
        <v>1308.5395969305562</v>
      </c>
      <c r="L45" s="165">
        <v>6055.7</v>
      </c>
      <c r="M45" s="165">
        <v>1239</v>
      </c>
      <c r="N45" s="165">
        <v>1365</v>
      </c>
      <c r="O45" s="165">
        <v>1310.8516877991435</v>
      </c>
      <c r="P45" s="165">
        <v>4199.7</v>
      </c>
      <c r="Q45" s="165">
        <v>1233.75</v>
      </c>
      <c r="R45" s="165">
        <v>1365</v>
      </c>
      <c r="S45" s="165">
        <v>1295.1852367688018</v>
      </c>
      <c r="T45" s="165">
        <v>4694.5</v>
      </c>
      <c r="U45" s="165">
        <v>1207.5</v>
      </c>
      <c r="V45" s="151">
        <v>1365</v>
      </c>
      <c r="W45" s="161">
        <v>1283.6266673724326</v>
      </c>
      <c r="X45" s="161">
        <v>5614.4</v>
      </c>
      <c r="Y45" s="178"/>
      <c r="AA45" s="178"/>
      <c r="AB45" s="178"/>
      <c r="AC45" s="178"/>
      <c r="AD45" s="599"/>
      <c r="AE45" s="599"/>
      <c r="AF45" s="178"/>
      <c r="AG45" s="599"/>
      <c r="AH45" s="599"/>
      <c r="AI45" s="599"/>
      <c r="AJ45" s="178"/>
      <c r="AK45" s="599"/>
      <c r="AL45" s="599"/>
      <c r="AM45" s="599"/>
      <c r="AN45" s="178"/>
      <c r="AO45" s="599"/>
      <c r="AP45" s="599"/>
      <c r="AQ45" s="599"/>
      <c r="AR45" s="178"/>
      <c r="AS45" s="599"/>
      <c r="AT45" s="599"/>
      <c r="AU45" s="599"/>
      <c r="AV45" s="178"/>
      <c r="AW45" s="599"/>
      <c r="AX45" s="178"/>
      <c r="AY45" s="178"/>
      <c r="AZ45" s="178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78"/>
      <c r="AA46" s="178"/>
      <c r="AB46" s="178"/>
      <c r="AC46" s="178"/>
      <c r="AD46" s="599"/>
      <c r="AE46" s="599"/>
      <c r="AF46" s="178"/>
      <c r="AG46" s="599"/>
      <c r="AH46" s="599"/>
      <c r="AI46" s="599"/>
      <c r="AJ46" s="178"/>
      <c r="AK46" s="599"/>
      <c r="AL46" s="599"/>
      <c r="AM46" s="599"/>
      <c r="AN46" s="178"/>
      <c r="AO46" s="599"/>
      <c r="AP46" s="599"/>
      <c r="AQ46" s="599"/>
      <c r="AR46" s="178"/>
      <c r="AS46" s="599"/>
      <c r="AT46" s="599"/>
      <c r="AU46" s="599"/>
      <c r="AV46" s="178"/>
      <c r="AW46" s="599"/>
      <c r="AX46" s="178"/>
      <c r="AY46" s="178"/>
      <c r="AZ46" s="178"/>
    </row>
    <row r="47" spans="1:52" ht="12" customHeight="1" x14ac:dyDescent="0.15">
      <c r="A47" s="136"/>
      <c r="B47" s="138" t="s">
        <v>382</v>
      </c>
      <c r="C47" s="136" t="s">
        <v>383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1:52" ht="12" customHeight="1" x14ac:dyDescent="0.15">
      <c r="A48" s="136"/>
      <c r="B48" s="176">
        <v>2</v>
      </c>
      <c r="C48" s="136" t="s">
        <v>384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1:52" x14ac:dyDescent="0.15"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52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1:52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52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1:52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1:52" x14ac:dyDescent="0.15"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</row>
    <row r="3" spans="1:50" ht="12" customHeight="1" x14ac:dyDescent="0.15">
      <c r="A3" s="136"/>
      <c r="B3" s="136" t="s">
        <v>385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</row>
    <row r="6" spans="1:50" ht="12" customHeight="1" x14ac:dyDescent="0.15">
      <c r="A6" s="136"/>
      <c r="B6" s="184"/>
      <c r="C6" s="546" t="s">
        <v>89</v>
      </c>
      <c r="D6" s="547"/>
      <c r="E6" s="773" t="s">
        <v>116</v>
      </c>
      <c r="F6" s="774"/>
      <c r="G6" s="774"/>
      <c r="H6" s="775"/>
      <c r="I6" s="770" t="s">
        <v>117</v>
      </c>
      <c r="J6" s="771"/>
      <c r="K6" s="771"/>
      <c r="L6" s="772"/>
      <c r="M6" s="770" t="s">
        <v>386</v>
      </c>
      <c r="N6" s="771"/>
      <c r="O6" s="771"/>
      <c r="P6" s="772"/>
      <c r="Q6" s="770" t="s">
        <v>118</v>
      </c>
      <c r="R6" s="771"/>
      <c r="S6" s="771"/>
      <c r="T6" s="772"/>
      <c r="U6" s="770" t="s">
        <v>147</v>
      </c>
      <c r="V6" s="771"/>
      <c r="W6" s="771"/>
      <c r="X6" s="772"/>
      <c r="Z6" s="135"/>
      <c r="AA6" s="177"/>
      <c r="AB6" s="552"/>
      <c r="AC6" s="552"/>
      <c r="AD6" s="776"/>
      <c r="AE6" s="776"/>
      <c r="AF6" s="776"/>
      <c r="AG6" s="77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78"/>
    </row>
    <row r="7" spans="1:50" ht="12" customHeight="1" x14ac:dyDescent="0.15">
      <c r="A7" s="136"/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</row>
    <row r="8" spans="1:50" ht="12" customHeight="1" x14ac:dyDescent="0.15">
      <c r="A8" s="136"/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</row>
    <row r="9" spans="1:50" ht="12" customHeight="1" x14ac:dyDescent="0.15">
      <c r="A9" s="180"/>
      <c r="B9" s="201" t="s">
        <v>378</v>
      </c>
      <c r="C9" s="187">
        <v>21</v>
      </c>
      <c r="D9" s="601" t="s">
        <v>379</v>
      </c>
      <c r="E9" s="177">
        <v>830</v>
      </c>
      <c r="F9" s="202">
        <v>1162</v>
      </c>
      <c r="G9" s="177">
        <v>933</v>
      </c>
      <c r="H9" s="202">
        <v>48544</v>
      </c>
      <c r="I9" s="177">
        <v>998</v>
      </c>
      <c r="J9" s="202">
        <v>1397</v>
      </c>
      <c r="K9" s="177">
        <v>1211</v>
      </c>
      <c r="L9" s="202">
        <v>39234</v>
      </c>
      <c r="M9" s="201">
        <v>1280</v>
      </c>
      <c r="N9" s="202">
        <v>1607</v>
      </c>
      <c r="O9" s="177">
        <v>1401</v>
      </c>
      <c r="P9" s="202">
        <v>4294522</v>
      </c>
      <c r="Q9" s="187" t="s">
        <v>265</v>
      </c>
      <c r="R9" s="259" t="s">
        <v>265</v>
      </c>
      <c r="S9" s="187" t="s">
        <v>265</v>
      </c>
      <c r="T9" s="202">
        <v>5134</v>
      </c>
      <c r="U9" s="187" t="s">
        <v>265</v>
      </c>
      <c r="V9" s="259" t="s">
        <v>265</v>
      </c>
      <c r="W9" s="187" t="s">
        <v>265</v>
      </c>
      <c r="X9" s="202">
        <v>13674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8"/>
    </row>
    <row r="10" spans="1:50" ht="12" customHeight="1" x14ac:dyDescent="0.15">
      <c r="A10" s="180"/>
      <c r="B10" s="201"/>
      <c r="C10" s="187">
        <v>22</v>
      </c>
      <c r="D10" s="203"/>
      <c r="E10" s="202">
        <v>735</v>
      </c>
      <c r="F10" s="202">
        <v>1050</v>
      </c>
      <c r="G10" s="202">
        <v>892</v>
      </c>
      <c r="H10" s="202">
        <v>44310</v>
      </c>
      <c r="I10" s="202">
        <v>1000</v>
      </c>
      <c r="J10" s="202">
        <v>1365</v>
      </c>
      <c r="K10" s="202">
        <v>1136</v>
      </c>
      <c r="L10" s="202">
        <v>51060</v>
      </c>
      <c r="M10" s="202">
        <v>1208</v>
      </c>
      <c r="N10" s="202">
        <v>1544</v>
      </c>
      <c r="O10" s="202">
        <v>1330</v>
      </c>
      <c r="P10" s="202">
        <v>3821282</v>
      </c>
      <c r="Q10" s="259" t="s">
        <v>265</v>
      </c>
      <c r="R10" s="259" t="s">
        <v>265</v>
      </c>
      <c r="S10" s="259" t="s">
        <v>265</v>
      </c>
      <c r="T10" s="202">
        <v>5146</v>
      </c>
      <c r="U10" s="259" t="s">
        <v>265</v>
      </c>
      <c r="V10" s="259" t="s">
        <v>265</v>
      </c>
      <c r="W10" s="259" t="s">
        <v>265</v>
      </c>
      <c r="X10" s="203">
        <v>15376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8"/>
    </row>
    <row r="11" spans="1:50" ht="12" customHeight="1" x14ac:dyDescent="0.15">
      <c r="A11" s="180"/>
      <c r="B11" s="201"/>
      <c r="C11" s="187">
        <v>23</v>
      </c>
      <c r="D11" s="203"/>
      <c r="E11" s="317">
        <v>787.5</v>
      </c>
      <c r="F11" s="317">
        <v>997.5</v>
      </c>
      <c r="G11" s="317">
        <v>889.82368142646226</v>
      </c>
      <c r="H11" s="317">
        <v>58295.200000000004</v>
      </c>
      <c r="I11" s="317">
        <v>945</v>
      </c>
      <c r="J11" s="317">
        <v>1319.8500000000001</v>
      </c>
      <c r="K11" s="317">
        <v>1135.7066731862237</v>
      </c>
      <c r="L11" s="317">
        <v>33747.599999999991</v>
      </c>
      <c r="M11" s="317">
        <v>1102.5</v>
      </c>
      <c r="N11" s="317">
        <v>1567.65</v>
      </c>
      <c r="O11" s="317">
        <v>1280.1135213893215</v>
      </c>
      <c r="P11" s="317">
        <v>3672841.1999999997</v>
      </c>
      <c r="Q11" s="602" t="s">
        <v>265</v>
      </c>
      <c r="R11" s="602" t="s">
        <v>265</v>
      </c>
      <c r="S11" s="602" t="s">
        <v>265</v>
      </c>
      <c r="T11" s="317">
        <v>8844.3000000000011</v>
      </c>
      <c r="U11" s="602" t="s">
        <v>265</v>
      </c>
      <c r="V11" s="602" t="s">
        <v>265</v>
      </c>
      <c r="W11" s="602" t="s">
        <v>265</v>
      </c>
      <c r="X11" s="334">
        <v>22633.699999999997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8"/>
    </row>
    <row r="12" spans="1:50" ht="12" customHeight="1" x14ac:dyDescent="0.15">
      <c r="A12" s="180"/>
      <c r="B12" s="196"/>
      <c r="C12" s="199">
        <v>24</v>
      </c>
      <c r="D12" s="205"/>
      <c r="E12" s="162">
        <v>735</v>
      </c>
      <c r="F12" s="162">
        <v>997.5</v>
      </c>
      <c r="G12" s="162">
        <v>819.57053698057382</v>
      </c>
      <c r="H12" s="162">
        <v>29057.4</v>
      </c>
      <c r="I12" s="162">
        <v>923</v>
      </c>
      <c r="J12" s="162">
        <v>1260</v>
      </c>
      <c r="K12" s="162">
        <v>1016.2683848152813</v>
      </c>
      <c r="L12" s="162">
        <v>9822.2000000000007</v>
      </c>
      <c r="M12" s="162">
        <v>1102.5</v>
      </c>
      <c r="N12" s="162">
        <v>1470</v>
      </c>
      <c r="O12" s="162">
        <v>1227.9491120288096</v>
      </c>
      <c r="P12" s="162">
        <v>3437727.6999999997</v>
      </c>
      <c r="Q12" s="603" t="s">
        <v>265</v>
      </c>
      <c r="R12" s="603" t="s">
        <v>265</v>
      </c>
      <c r="S12" s="603" t="s">
        <v>265</v>
      </c>
      <c r="T12" s="162">
        <v>11168.900000000001</v>
      </c>
      <c r="U12" s="603" t="s">
        <v>265</v>
      </c>
      <c r="V12" s="603" t="s">
        <v>265</v>
      </c>
      <c r="W12" s="603" t="s">
        <v>265</v>
      </c>
      <c r="X12" s="163">
        <v>21105.8</v>
      </c>
      <c r="Z12" s="177"/>
      <c r="AA12" s="177"/>
      <c r="AB12" s="187"/>
      <c r="AC12" s="17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604"/>
      <c r="AQ12" s="604"/>
      <c r="AR12" s="604"/>
      <c r="AS12" s="307"/>
      <c r="AT12" s="604"/>
      <c r="AU12" s="604"/>
      <c r="AV12" s="604"/>
      <c r="AW12" s="307"/>
      <c r="AX12" s="178"/>
    </row>
    <row r="13" spans="1:50" ht="12" customHeight="1" x14ac:dyDescent="0.15">
      <c r="A13" s="180"/>
      <c r="B13" s="155"/>
      <c r="C13" s="144">
        <v>2</v>
      </c>
      <c r="D13" s="156"/>
      <c r="E13" s="202">
        <v>787.5</v>
      </c>
      <c r="F13" s="202">
        <v>1050</v>
      </c>
      <c r="G13" s="203">
        <v>865.96061083971176</v>
      </c>
      <c r="H13" s="202">
        <v>3067.7</v>
      </c>
      <c r="I13" s="221">
        <v>0</v>
      </c>
      <c r="J13" s="221">
        <v>0</v>
      </c>
      <c r="K13" s="221">
        <v>0</v>
      </c>
      <c r="L13" s="202">
        <v>715.9</v>
      </c>
      <c r="M13" s="202">
        <v>1239</v>
      </c>
      <c r="N13" s="202">
        <v>1470</v>
      </c>
      <c r="O13" s="202">
        <v>1331.1458256390317</v>
      </c>
      <c r="P13" s="202">
        <v>272947.8</v>
      </c>
      <c r="Q13" s="221">
        <v>0</v>
      </c>
      <c r="R13" s="221">
        <v>0</v>
      </c>
      <c r="S13" s="221">
        <v>0</v>
      </c>
      <c r="T13" s="132">
        <v>402</v>
      </c>
      <c r="U13" s="221">
        <v>0</v>
      </c>
      <c r="V13" s="221">
        <v>0</v>
      </c>
      <c r="W13" s="221">
        <v>0</v>
      </c>
      <c r="X13" s="292">
        <v>985.9</v>
      </c>
      <c r="Y13" s="178"/>
      <c r="Z13" s="177"/>
      <c r="AA13" s="135"/>
      <c r="AB13" s="144"/>
      <c r="AC13" s="135"/>
      <c r="AD13" s="177"/>
      <c r="AE13" s="177"/>
      <c r="AF13" s="177"/>
      <c r="AG13" s="177"/>
      <c r="AH13" s="247"/>
      <c r="AI13" s="247"/>
      <c r="AJ13" s="247"/>
      <c r="AK13" s="177"/>
      <c r="AL13" s="177"/>
      <c r="AM13" s="177"/>
      <c r="AN13" s="177"/>
      <c r="AO13" s="177"/>
      <c r="AP13" s="247"/>
      <c r="AQ13" s="247"/>
      <c r="AR13" s="247"/>
      <c r="AS13" s="255"/>
      <c r="AT13" s="247"/>
      <c r="AU13" s="247"/>
      <c r="AV13" s="247"/>
      <c r="AW13" s="255"/>
      <c r="AX13" s="178"/>
    </row>
    <row r="14" spans="1:50" ht="12" customHeight="1" x14ac:dyDescent="0.15">
      <c r="A14" s="180"/>
      <c r="B14" s="155"/>
      <c r="C14" s="144">
        <v>3</v>
      </c>
      <c r="D14" s="156"/>
      <c r="E14" s="202">
        <v>735</v>
      </c>
      <c r="F14" s="202">
        <v>997.5</v>
      </c>
      <c r="G14" s="202">
        <v>862.14284462360865</v>
      </c>
      <c r="H14" s="202">
        <v>2397.6</v>
      </c>
      <c r="I14" s="221">
        <v>1152.9000000000001</v>
      </c>
      <c r="J14" s="221">
        <v>1152.9000000000001</v>
      </c>
      <c r="K14" s="221">
        <v>1152.9170040485831</v>
      </c>
      <c r="L14" s="202">
        <v>686.9</v>
      </c>
      <c r="M14" s="202">
        <v>1239</v>
      </c>
      <c r="N14" s="202">
        <v>1470</v>
      </c>
      <c r="O14" s="202">
        <v>1319.2029795187393</v>
      </c>
      <c r="P14" s="202">
        <v>293834.7</v>
      </c>
      <c r="Q14" s="221">
        <v>0</v>
      </c>
      <c r="R14" s="221">
        <v>0</v>
      </c>
      <c r="S14" s="221">
        <v>0</v>
      </c>
      <c r="T14" s="292">
        <v>278</v>
      </c>
      <c r="U14" s="221">
        <v>0</v>
      </c>
      <c r="V14" s="221">
        <v>0</v>
      </c>
      <c r="W14" s="221">
        <v>0</v>
      </c>
      <c r="X14" s="292">
        <v>1974.7</v>
      </c>
      <c r="Y14" s="178"/>
      <c r="Z14" s="178"/>
      <c r="AA14" s="178"/>
      <c r="AB14" s="178"/>
      <c r="AC14" s="178"/>
      <c r="AD14" s="599"/>
      <c r="AE14" s="599"/>
      <c r="AF14" s="178"/>
      <c r="AG14" s="599"/>
      <c r="AH14" s="605"/>
      <c r="AI14" s="599"/>
      <c r="AJ14" s="178"/>
      <c r="AK14" s="599"/>
      <c r="AL14" s="599"/>
      <c r="AM14" s="599"/>
      <c r="AN14" s="178"/>
      <c r="AO14" s="599"/>
      <c r="AP14" s="247"/>
      <c r="AQ14" s="247"/>
      <c r="AR14" s="247"/>
      <c r="AS14" s="606"/>
      <c r="AT14" s="247"/>
      <c r="AU14" s="247"/>
      <c r="AV14" s="247"/>
      <c r="AW14" s="606"/>
      <c r="AX14" s="178"/>
    </row>
    <row r="15" spans="1:50" ht="12" customHeight="1" x14ac:dyDescent="0.15">
      <c r="A15" s="180"/>
      <c r="B15" s="155"/>
      <c r="C15" s="144">
        <v>4</v>
      </c>
      <c r="D15" s="156"/>
      <c r="E15" s="202">
        <v>735</v>
      </c>
      <c r="F15" s="202">
        <v>997.5</v>
      </c>
      <c r="G15" s="202">
        <v>845.70470113540375</v>
      </c>
      <c r="H15" s="202">
        <v>2909.5</v>
      </c>
      <c r="I15" s="221">
        <v>1102.5</v>
      </c>
      <c r="J15" s="221">
        <v>1102.5</v>
      </c>
      <c r="K15" s="221">
        <v>1102.5</v>
      </c>
      <c r="L15" s="202">
        <v>1912.9</v>
      </c>
      <c r="M15" s="202">
        <v>1197</v>
      </c>
      <c r="N15" s="202">
        <v>1470</v>
      </c>
      <c r="O15" s="202">
        <v>1324.4102810607308</v>
      </c>
      <c r="P15" s="202">
        <v>235156.8</v>
      </c>
      <c r="Q15" s="221">
        <v>0</v>
      </c>
      <c r="R15" s="221">
        <v>0</v>
      </c>
      <c r="S15" s="221">
        <v>0</v>
      </c>
      <c r="T15" s="132">
        <v>481.3</v>
      </c>
      <c r="U15" s="246">
        <v>0</v>
      </c>
      <c r="V15" s="221">
        <v>0</v>
      </c>
      <c r="W15" s="221">
        <v>0</v>
      </c>
      <c r="X15" s="292">
        <v>1976.7</v>
      </c>
      <c r="Y15" s="178"/>
      <c r="Z15" s="178"/>
      <c r="AA15" s="178"/>
      <c r="AB15" s="178"/>
      <c r="AC15" s="178"/>
      <c r="AD15" s="599"/>
      <c r="AE15" s="599"/>
      <c r="AF15" s="178"/>
      <c r="AG15" s="599"/>
      <c r="AH15" s="605"/>
      <c r="AI15" s="599"/>
      <c r="AJ15" s="178"/>
      <c r="AK15" s="599"/>
      <c r="AL15" s="599"/>
      <c r="AM15" s="599"/>
      <c r="AN15" s="178"/>
      <c r="AO15" s="599"/>
      <c r="AP15" s="247"/>
      <c r="AQ15" s="247"/>
      <c r="AR15" s="247"/>
      <c r="AS15" s="606"/>
      <c r="AT15" s="247"/>
      <c r="AU15" s="247"/>
      <c r="AV15" s="247"/>
      <c r="AW15" s="606"/>
      <c r="AX15" s="178"/>
    </row>
    <row r="16" spans="1:50" ht="12" customHeight="1" x14ac:dyDescent="0.15">
      <c r="A16" s="180"/>
      <c r="B16" s="155"/>
      <c r="C16" s="144">
        <v>5</v>
      </c>
      <c r="D16" s="156"/>
      <c r="E16" s="202">
        <v>735</v>
      </c>
      <c r="F16" s="202">
        <v>997.5</v>
      </c>
      <c r="G16" s="202">
        <v>862.82447624474059</v>
      </c>
      <c r="H16" s="202">
        <v>4919.8</v>
      </c>
      <c r="I16" s="221">
        <v>1173.9000000000001</v>
      </c>
      <c r="J16" s="221">
        <v>1173.9000000000001</v>
      </c>
      <c r="K16" s="221">
        <v>1174.427255985267</v>
      </c>
      <c r="L16" s="202">
        <v>1105.7</v>
      </c>
      <c r="M16" s="202">
        <v>1197</v>
      </c>
      <c r="N16" s="202">
        <v>1470</v>
      </c>
      <c r="O16" s="202">
        <v>1356.750958948257</v>
      </c>
      <c r="P16" s="202">
        <v>254177.1</v>
      </c>
      <c r="Q16" s="221">
        <v>0</v>
      </c>
      <c r="R16" s="221">
        <v>0</v>
      </c>
      <c r="S16" s="221">
        <v>0</v>
      </c>
      <c r="T16" s="132">
        <v>490.7</v>
      </c>
      <c r="U16" s="221">
        <v>0</v>
      </c>
      <c r="V16" s="221">
        <v>0</v>
      </c>
      <c r="W16" s="221">
        <v>0</v>
      </c>
      <c r="X16" s="292">
        <v>2598.3000000000002</v>
      </c>
      <c r="Y16" s="178"/>
      <c r="Z16" s="178"/>
      <c r="AA16" s="178"/>
      <c r="AB16" s="178"/>
      <c r="AC16" s="178"/>
      <c r="AD16" s="599"/>
      <c r="AE16" s="599"/>
      <c r="AF16" s="178"/>
      <c r="AG16" s="599"/>
      <c r="AH16" s="605"/>
      <c r="AI16" s="599"/>
      <c r="AJ16" s="178"/>
      <c r="AK16" s="599"/>
      <c r="AL16" s="599"/>
      <c r="AM16" s="599"/>
      <c r="AN16" s="178"/>
      <c r="AO16" s="599"/>
      <c r="AP16" s="247"/>
      <c r="AQ16" s="247"/>
      <c r="AR16" s="247"/>
      <c r="AS16" s="606"/>
      <c r="AT16" s="247"/>
      <c r="AU16" s="247"/>
      <c r="AV16" s="247"/>
      <c r="AW16" s="606"/>
      <c r="AX16" s="178"/>
    </row>
    <row r="17" spans="1:50" ht="12" customHeight="1" x14ac:dyDescent="0.15">
      <c r="A17" s="180"/>
      <c r="B17" s="155"/>
      <c r="C17" s="144">
        <v>6</v>
      </c>
      <c r="D17" s="156"/>
      <c r="E17" s="202">
        <v>787.5</v>
      </c>
      <c r="F17" s="202">
        <v>997.5</v>
      </c>
      <c r="G17" s="202">
        <v>890.12921036487387</v>
      </c>
      <c r="H17" s="202">
        <v>3829.4</v>
      </c>
      <c r="I17" s="221">
        <v>1050</v>
      </c>
      <c r="J17" s="221">
        <v>1312.5</v>
      </c>
      <c r="K17" s="221">
        <v>1232.915076335878</v>
      </c>
      <c r="L17" s="202">
        <v>574.5</v>
      </c>
      <c r="M17" s="202">
        <v>1300.95</v>
      </c>
      <c r="N17" s="202">
        <v>1470</v>
      </c>
      <c r="O17" s="202">
        <v>1370.9082683764302</v>
      </c>
      <c r="P17" s="202">
        <v>253440.1</v>
      </c>
      <c r="Q17" s="221">
        <v>0</v>
      </c>
      <c r="R17" s="221">
        <v>0</v>
      </c>
      <c r="S17" s="221">
        <v>0</v>
      </c>
      <c r="T17" s="132">
        <v>430.6</v>
      </c>
      <c r="U17" s="221">
        <v>0</v>
      </c>
      <c r="V17" s="221">
        <v>0</v>
      </c>
      <c r="W17" s="221">
        <v>0</v>
      </c>
      <c r="X17" s="292">
        <v>2592.1</v>
      </c>
      <c r="Y17" s="178"/>
      <c r="Z17" s="178"/>
      <c r="AA17" s="178"/>
      <c r="AB17" s="178"/>
      <c r="AC17" s="178"/>
      <c r="AD17" s="599"/>
      <c r="AE17" s="599"/>
      <c r="AF17" s="178"/>
      <c r="AG17" s="599"/>
      <c r="AH17" s="605"/>
      <c r="AI17" s="599"/>
      <c r="AJ17" s="178"/>
      <c r="AK17" s="599"/>
      <c r="AL17" s="599"/>
      <c r="AM17" s="599"/>
      <c r="AN17" s="178"/>
      <c r="AO17" s="599"/>
      <c r="AP17" s="247"/>
      <c r="AQ17" s="247"/>
      <c r="AR17" s="247"/>
      <c r="AS17" s="606"/>
      <c r="AT17" s="247"/>
      <c r="AU17" s="247"/>
      <c r="AV17" s="247"/>
      <c r="AW17" s="606"/>
      <c r="AX17" s="178"/>
    </row>
    <row r="18" spans="1:50" ht="12" customHeight="1" x14ac:dyDescent="0.15">
      <c r="A18" s="180"/>
      <c r="B18" s="155"/>
      <c r="C18" s="144">
        <v>7</v>
      </c>
      <c r="D18" s="156"/>
      <c r="E18" s="203">
        <v>735</v>
      </c>
      <c r="F18" s="202">
        <v>1050</v>
      </c>
      <c r="G18" s="202">
        <v>894.52480179704037</v>
      </c>
      <c r="H18" s="202">
        <v>3792.6</v>
      </c>
      <c r="I18" s="221">
        <v>0</v>
      </c>
      <c r="J18" s="221">
        <v>0</v>
      </c>
      <c r="K18" s="221">
        <v>0</v>
      </c>
      <c r="L18" s="202">
        <v>1101.8</v>
      </c>
      <c r="M18" s="202">
        <v>1315.65</v>
      </c>
      <c r="N18" s="202">
        <v>1522.5</v>
      </c>
      <c r="O18" s="202">
        <v>1380.9838022813685</v>
      </c>
      <c r="P18" s="202">
        <v>286753.40000000002</v>
      </c>
      <c r="Q18" s="221">
        <v>0</v>
      </c>
      <c r="R18" s="221">
        <v>0</v>
      </c>
      <c r="S18" s="221">
        <v>0</v>
      </c>
      <c r="T18" s="132">
        <v>656.4</v>
      </c>
      <c r="U18" s="221">
        <v>0</v>
      </c>
      <c r="V18" s="221">
        <v>0</v>
      </c>
      <c r="W18" s="221">
        <v>0</v>
      </c>
      <c r="X18" s="292">
        <v>3254.1</v>
      </c>
      <c r="Y18" s="178"/>
      <c r="Z18" s="178"/>
      <c r="AA18" s="178"/>
      <c r="AB18" s="178"/>
      <c r="AC18" s="178"/>
      <c r="AD18" s="599"/>
      <c r="AE18" s="599"/>
      <c r="AF18" s="178"/>
      <c r="AG18" s="599"/>
      <c r="AH18" s="605"/>
      <c r="AI18" s="599"/>
      <c r="AJ18" s="178"/>
      <c r="AK18" s="599"/>
      <c r="AL18" s="599"/>
      <c r="AM18" s="599"/>
      <c r="AN18" s="178"/>
      <c r="AO18" s="599"/>
      <c r="AP18" s="247"/>
      <c r="AQ18" s="247"/>
      <c r="AR18" s="247"/>
      <c r="AS18" s="606"/>
      <c r="AT18" s="247"/>
      <c r="AU18" s="247"/>
      <c r="AV18" s="247"/>
      <c r="AW18" s="606"/>
      <c r="AX18" s="178"/>
    </row>
    <row r="19" spans="1:50" ht="12" customHeight="1" x14ac:dyDescent="0.15">
      <c r="A19" s="180"/>
      <c r="B19" s="155"/>
      <c r="C19" s="144">
        <v>8</v>
      </c>
      <c r="D19" s="156"/>
      <c r="E19" s="202">
        <v>814.80000000000007</v>
      </c>
      <c r="F19" s="202">
        <v>1050</v>
      </c>
      <c r="G19" s="202">
        <v>915.89187076602354</v>
      </c>
      <c r="H19" s="202">
        <v>2969.7</v>
      </c>
      <c r="I19" s="221">
        <v>0</v>
      </c>
      <c r="J19" s="221">
        <v>0</v>
      </c>
      <c r="K19" s="221">
        <v>0</v>
      </c>
      <c r="L19" s="202">
        <v>1856.3</v>
      </c>
      <c r="M19" s="202">
        <v>1282.05</v>
      </c>
      <c r="N19" s="202">
        <v>1606.5</v>
      </c>
      <c r="O19" s="202">
        <v>1369.0582506213962</v>
      </c>
      <c r="P19" s="203">
        <v>283037.40000000002</v>
      </c>
      <c r="Q19" s="221">
        <v>0</v>
      </c>
      <c r="R19" s="221">
        <v>0</v>
      </c>
      <c r="S19" s="221">
        <v>0</v>
      </c>
      <c r="T19" s="132">
        <v>1015</v>
      </c>
      <c r="U19" s="246">
        <v>0</v>
      </c>
      <c r="V19" s="221">
        <v>0</v>
      </c>
      <c r="W19" s="221">
        <v>0</v>
      </c>
      <c r="X19" s="292">
        <v>3997.1</v>
      </c>
      <c r="Y19" s="178"/>
      <c r="Z19" s="178"/>
      <c r="AA19" s="178"/>
      <c r="AB19" s="178"/>
      <c r="AC19" s="178"/>
      <c r="AD19" s="599"/>
      <c r="AE19" s="599"/>
      <c r="AF19" s="178"/>
      <c r="AG19" s="599"/>
      <c r="AH19" s="605"/>
      <c r="AI19" s="599"/>
      <c r="AJ19" s="178"/>
      <c r="AK19" s="599"/>
      <c r="AL19" s="599"/>
      <c r="AM19" s="599"/>
      <c r="AN19" s="178"/>
      <c r="AO19" s="599"/>
      <c r="AP19" s="247"/>
      <c r="AQ19" s="247"/>
      <c r="AR19" s="247"/>
      <c r="AS19" s="606"/>
      <c r="AT19" s="247"/>
      <c r="AU19" s="247"/>
      <c r="AV19" s="247"/>
      <c r="AW19" s="606"/>
      <c r="AX19" s="178"/>
    </row>
    <row r="20" spans="1:50" ht="12" customHeight="1" x14ac:dyDescent="0.15">
      <c r="A20" s="180"/>
      <c r="B20" s="155"/>
      <c r="C20" s="144">
        <v>9</v>
      </c>
      <c r="D20" s="156"/>
      <c r="E20" s="202">
        <v>787.5</v>
      </c>
      <c r="F20" s="202">
        <v>1050</v>
      </c>
      <c r="G20" s="202">
        <v>926.34709006417359</v>
      </c>
      <c r="H20" s="202">
        <v>3502</v>
      </c>
      <c r="I20" s="221">
        <v>1123.5</v>
      </c>
      <c r="J20" s="221">
        <v>1365</v>
      </c>
      <c r="K20" s="221">
        <v>1208.83</v>
      </c>
      <c r="L20" s="202">
        <v>1151.9000000000001</v>
      </c>
      <c r="M20" s="202">
        <v>1312.5</v>
      </c>
      <c r="N20" s="202">
        <v>1554</v>
      </c>
      <c r="O20" s="202">
        <v>1383.6116714297177</v>
      </c>
      <c r="P20" s="202">
        <v>222807.4</v>
      </c>
      <c r="Q20" s="221">
        <v>0</v>
      </c>
      <c r="R20" s="221">
        <v>0</v>
      </c>
      <c r="S20" s="221">
        <v>0</v>
      </c>
      <c r="T20" s="132">
        <v>584.5</v>
      </c>
      <c r="U20" s="221">
        <v>0</v>
      </c>
      <c r="V20" s="221">
        <v>0</v>
      </c>
      <c r="W20" s="221">
        <v>0</v>
      </c>
      <c r="X20" s="292">
        <v>2071.9</v>
      </c>
      <c r="Y20" s="178"/>
      <c r="Z20" s="178"/>
      <c r="AA20" s="178"/>
      <c r="AB20" s="178"/>
      <c r="AC20" s="178"/>
      <c r="AD20" s="599"/>
      <c r="AE20" s="599"/>
      <c r="AF20" s="178"/>
      <c r="AG20" s="599"/>
      <c r="AH20" s="605"/>
      <c r="AI20" s="599"/>
      <c r="AJ20" s="178"/>
      <c r="AK20" s="599"/>
      <c r="AL20" s="599"/>
      <c r="AM20" s="599"/>
      <c r="AN20" s="178"/>
      <c r="AO20" s="599"/>
      <c r="AP20" s="247"/>
      <c r="AQ20" s="247"/>
      <c r="AR20" s="247"/>
      <c r="AS20" s="606"/>
      <c r="AT20" s="247"/>
      <c r="AU20" s="247"/>
      <c r="AV20" s="247"/>
      <c r="AW20" s="606"/>
      <c r="AX20" s="178"/>
    </row>
    <row r="21" spans="1:50" ht="12" customHeight="1" x14ac:dyDescent="0.15">
      <c r="A21" s="180"/>
      <c r="B21" s="155"/>
      <c r="C21" s="144">
        <v>10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178"/>
      <c r="Z21" s="178"/>
      <c r="AA21" s="178"/>
      <c r="AB21" s="178"/>
      <c r="AC21" s="178"/>
      <c r="AD21" s="599"/>
      <c r="AE21" s="599"/>
      <c r="AF21" s="178"/>
      <c r="AG21" s="599"/>
      <c r="AH21" s="605"/>
      <c r="AI21" s="599"/>
      <c r="AJ21" s="178"/>
      <c r="AK21" s="599"/>
      <c r="AL21" s="599"/>
      <c r="AM21" s="599"/>
      <c r="AN21" s="178"/>
      <c r="AO21" s="599"/>
      <c r="AP21" s="247"/>
      <c r="AQ21" s="247"/>
      <c r="AR21" s="247"/>
      <c r="AS21" s="606"/>
      <c r="AT21" s="247"/>
      <c r="AU21" s="247"/>
      <c r="AV21" s="247"/>
      <c r="AW21" s="606"/>
      <c r="AX21" s="178"/>
    </row>
    <row r="22" spans="1:50" ht="12" customHeight="1" x14ac:dyDescent="0.15">
      <c r="A22" s="180"/>
      <c r="B22" s="155"/>
      <c r="C22" s="144">
        <v>11</v>
      </c>
      <c r="D22" s="156"/>
      <c r="E22" s="132">
        <v>892.5</v>
      </c>
      <c r="F22" s="132">
        <v>1050</v>
      </c>
      <c r="G22" s="132">
        <v>977.00653669724727</v>
      </c>
      <c r="H22" s="132">
        <v>5033.7</v>
      </c>
      <c r="I22" s="221">
        <v>0</v>
      </c>
      <c r="J22" s="221">
        <v>0</v>
      </c>
      <c r="K22" s="221">
        <v>0</v>
      </c>
      <c r="L22" s="132">
        <v>786.3</v>
      </c>
      <c r="M22" s="132">
        <v>1345.05</v>
      </c>
      <c r="N22" s="132">
        <v>1961.4</v>
      </c>
      <c r="O22" s="132">
        <v>1486.8022334485511</v>
      </c>
      <c r="P22" s="132">
        <v>304203.90000000002</v>
      </c>
      <c r="Q22" s="221">
        <v>0</v>
      </c>
      <c r="R22" s="221">
        <v>0</v>
      </c>
      <c r="S22" s="221">
        <v>0</v>
      </c>
      <c r="T22" s="132">
        <v>1198.9000000000001</v>
      </c>
      <c r="U22" s="221">
        <v>0</v>
      </c>
      <c r="V22" s="221">
        <v>0</v>
      </c>
      <c r="W22" s="221">
        <v>0</v>
      </c>
      <c r="X22" s="292">
        <v>1908.5</v>
      </c>
      <c r="Y22" s="178"/>
      <c r="Z22" s="178"/>
      <c r="AA22" s="178"/>
      <c r="AB22" s="178"/>
      <c r="AC22" s="178"/>
      <c r="AD22" s="599"/>
      <c r="AE22" s="599"/>
      <c r="AF22" s="178"/>
      <c r="AG22" s="599"/>
      <c r="AH22" s="605"/>
      <c r="AI22" s="599"/>
      <c r="AJ22" s="178"/>
      <c r="AK22" s="599"/>
      <c r="AL22" s="599"/>
      <c r="AM22" s="599"/>
      <c r="AN22" s="178"/>
      <c r="AO22" s="599"/>
      <c r="AP22" s="247"/>
      <c r="AQ22" s="247"/>
      <c r="AR22" s="247"/>
      <c r="AS22" s="606"/>
      <c r="AT22" s="247"/>
      <c r="AU22" s="247"/>
      <c r="AV22" s="247"/>
      <c r="AW22" s="606"/>
      <c r="AX22" s="178"/>
    </row>
    <row r="23" spans="1:50" ht="12" customHeight="1" x14ac:dyDescent="0.15">
      <c r="A23" s="180"/>
      <c r="B23" s="155"/>
      <c r="C23" s="144">
        <v>12</v>
      </c>
      <c r="D23" s="156"/>
      <c r="E23" s="132">
        <v>892.5</v>
      </c>
      <c r="F23" s="132">
        <v>1102.5</v>
      </c>
      <c r="G23" s="132">
        <v>1019.2524837726852</v>
      </c>
      <c r="H23" s="132">
        <v>5310.4</v>
      </c>
      <c r="I23" s="221">
        <v>0</v>
      </c>
      <c r="J23" s="221">
        <v>0</v>
      </c>
      <c r="K23" s="221">
        <v>0</v>
      </c>
      <c r="L23" s="132">
        <v>2263.8000000000002</v>
      </c>
      <c r="M23" s="132">
        <v>1627.5</v>
      </c>
      <c r="N23" s="132">
        <v>1627.5</v>
      </c>
      <c r="O23" s="132">
        <v>1627.5</v>
      </c>
      <c r="P23" s="132">
        <v>302039.59999999998</v>
      </c>
      <c r="Q23" s="221">
        <v>0</v>
      </c>
      <c r="R23" s="221">
        <v>0</v>
      </c>
      <c r="S23" s="221">
        <v>0</v>
      </c>
      <c r="T23" s="132">
        <v>1533.3</v>
      </c>
      <c r="U23" s="221">
        <v>0</v>
      </c>
      <c r="V23" s="221">
        <v>0</v>
      </c>
      <c r="W23" s="221">
        <v>0</v>
      </c>
      <c r="X23" s="292">
        <v>2652.1</v>
      </c>
      <c r="Y23" s="178"/>
      <c r="Z23" s="178"/>
      <c r="AA23" s="178"/>
      <c r="AB23" s="178"/>
      <c r="AC23" s="178"/>
      <c r="AD23" s="599"/>
      <c r="AE23" s="599"/>
      <c r="AF23" s="178"/>
      <c r="AG23" s="599"/>
      <c r="AH23" s="605"/>
      <c r="AI23" s="599"/>
      <c r="AJ23" s="178"/>
      <c r="AK23" s="599"/>
      <c r="AL23" s="599"/>
      <c r="AM23" s="599"/>
      <c r="AN23" s="178"/>
      <c r="AO23" s="599"/>
      <c r="AP23" s="247"/>
      <c r="AQ23" s="247"/>
      <c r="AR23" s="247"/>
      <c r="AS23" s="606"/>
      <c r="AT23" s="247"/>
      <c r="AU23" s="247"/>
      <c r="AV23" s="247"/>
      <c r="AW23" s="606"/>
      <c r="AX23" s="178"/>
    </row>
    <row r="24" spans="1:50" ht="12" customHeight="1" x14ac:dyDescent="0.15">
      <c r="A24" s="180"/>
      <c r="B24" s="155" t="s">
        <v>380</v>
      </c>
      <c r="C24" s="144">
        <v>1</v>
      </c>
      <c r="D24" s="156" t="s">
        <v>381</v>
      </c>
      <c r="E24" s="132">
        <v>945</v>
      </c>
      <c r="F24" s="132">
        <v>1155</v>
      </c>
      <c r="G24" s="132">
        <v>1051.7831606459442</v>
      </c>
      <c r="H24" s="132">
        <v>4859.1000000000004</v>
      </c>
      <c r="I24" s="221">
        <v>1291.5</v>
      </c>
      <c r="J24" s="221">
        <v>1291.5</v>
      </c>
      <c r="K24" s="221">
        <v>1291.5</v>
      </c>
      <c r="L24" s="132">
        <v>1612.5</v>
      </c>
      <c r="M24" s="132">
        <v>1627.5</v>
      </c>
      <c r="N24" s="132">
        <v>1627.5</v>
      </c>
      <c r="O24" s="132">
        <v>1627.5</v>
      </c>
      <c r="P24" s="132">
        <v>208146.5</v>
      </c>
      <c r="Q24" s="221">
        <v>0</v>
      </c>
      <c r="R24" s="221">
        <v>0</v>
      </c>
      <c r="S24" s="221">
        <v>0</v>
      </c>
      <c r="T24" s="132">
        <v>1002.9</v>
      </c>
      <c r="U24" s="221">
        <v>0</v>
      </c>
      <c r="V24" s="221">
        <v>0</v>
      </c>
      <c r="W24" s="221">
        <v>0</v>
      </c>
      <c r="X24" s="292">
        <v>785.2</v>
      </c>
      <c r="Y24" s="178"/>
      <c r="Z24" s="178"/>
      <c r="AA24" s="178"/>
      <c r="AB24" s="178"/>
      <c r="AC24" s="178"/>
      <c r="AD24" s="599"/>
      <c r="AE24" s="599"/>
      <c r="AF24" s="178"/>
      <c r="AG24" s="599"/>
      <c r="AH24" s="605"/>
      <c r="AI24" s="599"/>
      <c r="AJ24" s="178"/>
      <c r="AK24" s="599"/>
      <c r="AL24" s="599"/>
      <c r="AM24" s="599"/>
      <c r="AN24" s="178"/>
      <c r="AO24" s="599"/>
      <c r="AP24" s="247"/>
      <c r="AQ24" s="247"/>
      <c r="AR24" s="247"/>
      <c r="AS24" s="606"/>
      <c r="AT24" s="247"/>
      <c r="AU24" s="247"/>
      <c r="AV24" s="247"/>
      <c r="AW24" s="606"/>
      <c r="AX24" s="178"/>
    </row>
    <row r="25" spans="1:50" ht="12" customHeight="1" x14ac:dyDescent="0.15">
      <c r="A25" s="180"/>
      <c r="B25" s="150"/>
      <c r="C25" s="154">
        <v>2</v>
      </c>
      <c r="D25" s="161"/>
      <c r="E25" s="130">
        <v>945</v>
      </c>
      <c r="F25" s="130">
        <v>1155</v>
      </c>
      <c r="G25" s="130">
        <v>1044.4690617486058</v>
      </c>
      <c r="H25" s="130">
        <v>6149.6</v>
      </c>
      <c r="I25" s="249">
        <v>1365</v>
      </c>
      <c r="J25" s="249">
        <v>1365</v>
      </c>
      <c r="K25" s="249">
        <v>1365.0000000000002</v>
      </c>
      <c r="L25" s="130">
        <v>889.3</v>
      </c>
      <c r="M25" s="130">
        <v>1554</v>
      </c>
      <c r="N25" s="130">
        <v>1554</v>
      </c>
      <c r="O25" s="130">
        <v>1554</v>
      </c>
      <c r="P25" s="130">
        <v>234706.9</v>
      </c>
      <c r="Q25" s="249">
        <v>0</v>
      </c>
      <c r="R25" s="249">
        <v>0</v>
      </c>
      <c r="S25" s="249">
        <v>0</v>
      </c>
      <c r="T25" s="130">
        <v>593.20000000000005</v>
      </c>
      <c r="U25" s="249">
        <v>0</v>
      </c>
      <c r="V25" s="506">
        <v>0</v>
      </c>
      <c r="W25" s="250">
        <v>0</v>
      </c>
      <c r="X25" s="293">
        <v>1320.8</v>
      </c>
      <c r="Y25" s="178"/>
      <c r="Z25" s="178"/>
      <c r="AA25" s="178"/>
      <c r="AB25" s="178"/>
      <c r="AC25" s="178"/>
      <c r="AD25" s="599"/>
      <c r="AE25" s="599"/>
      <c r="AF25" s="178"/>
      <c r="AG25" s="599"/>
      <c r="AH25" s="605"/>
      <c r="AI25" s="599"/>
      <c r="AJ25" s="178"/>
      <c r="AK25" s="599"/>
      <c r="AL25" s="599"/>
      <c r="AM25" s="599"/>
      <c r="AN25" s="178"/>
      <c r="AO25" s="599"/>
      <c r="AP25" s="247"/>
      <c r="AQ25" s="247"/>
      <c r="AR25" s="247"/>
      <c r="AS25" s="606"/>
      <c r="AT25" s="247"/>
      <c r="AU25" s="247"/>
      <c r="AV25" s="247"/>
      <c r="AW25" s="606"/>
      <c r="AX25" s="178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1:50" x14ac:dyDescent="0.15">
      <c r="X27" s="255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1:50" x14ac:dyDescent="0.15">
      <c r="X28" s="255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x14ac:dyDescent="0.15">
      <c r="X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50" x14ac:dyDescent="0.15">
      <c r="H30" s="178"/>
      <c r="I30" s="178"/>
      <c r="J30" s="178"/>
      <c r="K30" s="178"/>
      <c r="X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1:50" x14ac:dyDescent="0.15">
      <c r="H31" s="178"/>
      <c r="I31" s="178"/>
      <c r="J31" s="178"/>
      <c r="K31" s="178"/>
      <c r="X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1:50" x14ac:dyDescent="0.15">
      <c r="H32" s="178"/>
      <c r="I32" s="178"/>
      <c r="J32" s="178"/>
      <c r="K32" s="178"/>
      <c r="X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8:50" x14ac:dyDescent="0.15">
      <c r="H33" s="178"/>
      <c r="I33" s="178"/>
      <c r="J33" s="178"/>
      <c r="K33" s="178"/>
      <c r="X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</row>
    <row r="34" spans="8:50" x14ac:dyDescent="0.15">
      <c r="X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</row>
    <row r="35" spans="8:50" x14ac:dyDescent="0.15"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8:50" x14ac:dyDescent="0.15"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8:50" x14ac:dyDescent="0.15"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</row>
    <row r="38" spans="8:50" x14ac:dyDescent="0.15"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</row>
    <row r="39" spans="8:50" x14ac:dyDescent="0.15"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</row>
    <row r="40" spans="8:50" x14ac:dyDescent="0.15"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8:50" x14ac:dyDescent="0.15"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546" t="s">
        <v>89</v>
      </c>
      <c r="D6" s="547"/>
      <c r="E6" s="770" t="s">
        <v>90</v>
      </c>
      <c r="F6" s="771"/>
      <c r="G6" s="771"/>
      <c r="H6" s="772"/>
      <c r="I6" s="770" t="s">
        <v>91</v>
      </c>
      <c r="J6" s="771"/>
      <c r="K6" s="771"/>
      <c r="L6" s="772"/>
      <c r="M6" s="770" t="s">
        <v>92</v>
      </c>
      <c r="N6" s="771"/>
      <c r="O6" s="771"/>
      <c r="P6" s="772"/>
      <c r="Q6" s="770" t="s">
        <v>94</v>
      </c>
      <c r="R6" s="771"/>
      <c r="S6" s="771"/>
      <c r="T6" s="772"/>
      <c r="U6" s="770" t="s">
        <v>104</v>
      </c>
      <c r="V6" s="771"/>
      <c r="W6" s="771"/>
      <c r="X6" s="772"/>
      <c r="Z6" s="135"/>
      <c r="AA6" s="177"/>
      <c r="AB6" s="552"/>
      <c r="AC6" s="552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1575</v>
      </c>
      <c r="F9" s="202">
        <v>2940</v>
      </c>
      <c r="G9" s="177">
        <v>2252</v>
      </c>
      <c r="H9" s="202">
        <v>98251</v>
      </c>
      <c r="I9" s="201">
        <v>1260</v>
      </c>
      <c r="J9" s="202">
        <v>2039</v>
      </c>
      <c r="K9" s="177">
        <v>1651</v>
      </c>
      <c r="L9" s="202">
        <v>67030</v>
      </c>
      <c r="M9" s="201">
        <v>998</v>
      </c>
      <c r="N9" s="202">
        <v>1733</v>
      </c>
      <c r="O9" s="177">
        <v>1290</v>
      </c>
      <c r="P9" s="202">
        <v>58409</v>
      </c>
      <c r="Q9" s="201">
        <v>3675</v>
      </c>
      <c r="R9" s="202">
        <v>5565</v>
      </c>
      <c r="S9" s="177">
        <v>4338</v>
      </c>
      <c r="T9" s="202">
        <v>23962</v>
      </c>
      <c r="U9" s="201">
        <v>2940</v>
      </c>
      <c r="V9" s="202">
        <v>4725</v>
      </c>
      <c r="W9" s="177">
        <v>3878</v>
      </c>
      <c r="X9" s="202">
        <v>47369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02">
        <v>1817</v>
      </c>
      <c r="F10" s="202">
        <v>3150</v>
      </c>
      <c r="G10" s="202">
        <v>2259</v>
      </c>
      <c r="H10" s="202">
        <v>129465</v>
      </c>
      <c r="I10" s="202">
        <v>1260</v>
      </c>
      <c r="J10" s="202">
        <v>2100</v>
      </c>
      <c r="K10" s="202">
        <v>1674</v>
      </c>
      <c r="L10" s="202">
        <v>52313</v>
      </c>
      <c r="M10" s="202">
        <v>945</v>
      </c>
      <c r="N10" s="202">
        <v>1711</v>
      </c>
      <c r="O10" s="202">
        <v>1331</v>
      </c>
      <c r="P10" s="202">
        <v>69781</v>
      </c>
      <c r="Q10" s="202">
        <v>3990</v>
      </c>
      <c r="R10" s="202">
        <v>5145</v>
      </c>
      <c r="S10" s="202">
        <v>4430</v>
      </c>
      <c r="T10" s="202">
        <v>22665</v>
      </c>
      <c r="U10" s="202">
        <v>3339</v>
      </c>
      <c r="V10" s="202">
        <v>4673</v>
      </c>
      <c r="W10" s="202">
        <v>3906</v>
      </c>
      <c r="X10" s="203">
        <v>41166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317">
        <v>1995</v>
      </c>
      <c r="F11" s="317">
        <v>2940</v>
      </c>
      <c r="G11" s="317">
        <v>2416.1159267998632</v>
      </c>
      <c r="H11" s="317">
        <v>117190.79999999999</v>
      </c>
      <c r="I11" s="317">
        <v>1496.25</v>
      </c>
      <c r="J11" s="317">
        <v>2047.5</v>
      </c>
      <c r="K11" s="317">
        <v>1727.4402574242072</v>
      </c>
      <c r="L11" s="317">
        <v>43371.6</v>
      </c>
      <c r="M11" s="317">
        <v>1050</v>
      </c>
      <c r="N11" s="317">
        <v>1732.5</v>
      </c>
      <c r="O11" s="317">
        <v>1442.6306274760898</v>
      </c>
      <c r="P11" s="317">
        <v>47504.600000000006</v>
      </c>
      <c r="Q11" s="334">
        <v>4095</v>
      </c>
      <c r="R11" s="317">
        <v>5565</v>
      </c>
      <c r="S11" s="317">
        <v>4527.3456209710566</v>
      </c>
      <c r="T11" s="317">
        <v>16123.6</v>
      </c>
      <c r="U11" s="317">
        <v>3360</v>
      </c>
      <c r="V11" s="317">
        <v>4410</v>
      </c>
      <c r="W11" s="317">
        <v>3987.7893203560243</v>
      </c>
      <c r="X11" s="334">
        <v>27152.800000000003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162">
        <v>1837.5</v>
      </c>
      <c r="F12" s="162">
        <v>2835</v>
      </c>
      <c r="G12" s="162">
        <v>2153.8424383744173</v>
      </c>
      <c r="H12" s="162">
        <v>162057.39999999997</v>
      </c>
      <c r="I12" s="162">
        <v>1155</v>
      </c>
      <c r="J12" s="162">
        <v>1942.5</v>
      </c>
      <c r="K12" s="162">
        <v>1510.7774686019402</v>
      </c>
      <c r="L12" s="162">
        <v>43459.100000000006</v>
      </c>
      <c r="M12" s="162">
        <v>1050</v>
      </c>
      <c r="N12" s="162">
        <v>1627.5</v>
      </c>
      <c r="O12" s="162">
        <v>1314.0171161608985</v>
      </c>
      <c r="P12" s="162">
        <v>41990.600000000006</v>
      </c>
      <c r="Q12" s="162">
        <v>4200</v>
      </c>
      <c r="R12" s="162">
        <v>5617.5</v>
      </c>
      <c r="S12" s="162">
        <v>4633.7219799509476</v>
      </c>
      <c r="T12" s="162">
        <v>20874.800000000003</v>
      </c>
      <c r="U12" s="162">
        <v>3255</v>
      </c>
      <c r="V12" s="162">
        <v>4410</v>
      </c>
      <c r="W12" s="162">
        <v>3719.2436455049688</v>
      </c>
      <c r="X12" s="163">
        <v>46692.4</v>
      </c>
      <c r="Z12" s="177"/>
      <c r="AA12" s="177"/>
      <c r="AB12" s="187"/>
      <c r="AC12" s="17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2</v>
      </c>
      <c r="D13" s="156"/>
      <c r="E13" s="202">
        <v>1890</v>
      </c>
      <c r="F13" s="202">
        <v>2730</v>
      </c>
      <c r="G13" s="202">
        <v>2320.8618407604258</v>
      </c>
      <c r="H13" s="202">
        <v>9006.7999999999993</v>
      </c>
      <c r="I13" s="202">
        <v>1365</v>
      </c>
      <c r="J13" s="202">
        <v>1890</v>
      </c>
      <c r="K13" s="203">
        <v>1634.5046618852457</v>
      </c>
      <c r="L13" s="202">
        <v>3554.4</v>
      </c>
      <c r="M13" s="202">
        <v>1081.5</v>
      </c>
      <c r="N13" s="202">
        <v>1470</v>
      </c>
      <c r="O13" s="202">
        <v>1311.9931154611813</v>
      </c>
      <c r="P13" s="202">
        <v>1562.7</v>
      </c>
      <c r="Q13" s="202">
        <v>4725</v>
      </c>
      <c r="R13" s="202">
        <v>5670</v>
      </c>
      <c r="S13" s="202">
        <v>5250.7454429165355</v>
      </c>
      <c r="T13" s="202">
        <v>1695.7</v>
      </c>
      <c r="U13" s="252">
        <v>3481.8</v>
      </c>
      <c r="V13" s="252">
        <v>4620</v>
      </c>
      <c r="W13" s="252">
        <v>4021.8879230052776</v>
      </c>
      <c r="X13" s="203">
        <v>1078.2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82"/>
      <c r="AU13" s="182"/>
      <c r="AV13" s="182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3</v>
      </c>
      <c r="D14" s="156"/>
      <c r="E14" s="202">
        <v>1890</v>
      </c>
      <c r="F14" s="202">
        <v>2730</v>
      </c>
      <c r="G14" s="202">
        <v>2257.3885181252845</v>
      </c>
      <c r="H14" s="202">
        <v>7296.2</v>
      </c>
      <c r="I14" s="202">
        <v>1365</v>
      </c>
      <c r="J14" s="202">
        <v>1890</v>
      </c>
      <c r="K14" s="202">
        <v>1577.1000000000004</v>
      </c>
      <c r="L14" s="202">
        <v>1901.9</v>
      </c>
      <c r="M14" s="202">
        <v>945</v>
      </c>
      <c r="N14" s="202">
        <v>1447.95</v>
      </c>
      <c r="O14" s="202">
        <v>1186.5434160305347</v>
      </c>
      <c r="P14" s="202">
        <v>976.5</v>
      </c>
      <c r="Q14" s="202">
        <v>4410</v>
      </c>
      <c r="R14" s="202">
        <v>5565</v>
      </c>
      <c r="S14" s="202">
        <v>5160.4821182311307</v>
      </c>
      <c r="T14" s="202">
        <v>1499.4</v>
      </c>
      <c r="U14" s="252">
        <v>3570</v>
      </c>
      <c r="V14" s="252">
        <v>4620</v>
      </c>
      <c r="W14" s="252">
        <v>4003.0475277884243</v>
      </c>
      <c r="X14" s="203">
        <v>923.1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4</v>
      </c>
      <c r="D15" s="156"/>
      <c r="E15" s="202">
        <v>1890</v>
      </c>
      <c r="F15" s="202">
        <v>2625</v>
      </c>
      <c r="G15" s="202">
        <v>2251.9522890144167</v>
      </c>
      <c r="H15" s="202">
        <v>7407.3</v>
      </c>
      <c r="I15" s="202">
        <v>1365</v>
      </c>
      <c r="J15" s="202">
        <v>1890</v>
      </c>
      <c r="K15" s="202">
        <v>1602.6649890590804</v>
      </c>
      <c r="L15" s="202">
        <v>2822.3</v>
      </c>
      <c r="M15" s="202">
        <v>997.5</v>
      </c>
      <c r="N15" s="202">
        <v>1575</v>
      </c>
      <c r="O15" s="202">
        <v>1344.2052841837663</v>
      </c>
      <c r="P15" s="202">
        <v>4174.2</v>
      </c>
      <c r="Q15" s="202">
        <v>4725</v>
      </c>
      <c r="R15" s="202">
        <v>5565</v>
      </c>
      <c r="S15" s="202">
        <v>5165.8348076466418</v>
      </c>
      <c r="T15" s="202">
        <v>2421.5</v>
      </c>
      <c r="U15" s="252">
        <v>3570</v>
      </c>
      <c r="V15" s="252">
        <v>4620</v>
      </c>
      <c r="W15" s="252">
        <v>3998.1061915046794</v>
      </c>
      <c r="X15" s="203">
        <v>1186.7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5</v>
      </c>
      <c r="D16" s="156"/>
      <c r="E16" s="202">
        <v>1995</v>
      </c>
      <c r="F16" s="202">
        <v>2625</v>
      </c>
      <c r="G16" s="202">
        <v>2280.5834663433502</v>
      </c>
      <c r="H16" s="202">
        <v>10527.7</v>
      </c>
      <c r="I16" s="202">
        <v>1470</v>
      </c>
      <c r="J16" s="202">
        <v>1890</v>
      </c>
      <c r="K16" s="202">
        <v>1676.3381892607767</v>
      </c>
      <c r="L16" s="202">
        <v>4041.7</v>
      </c>
      <c r="M16" s="202">
        <v>1102.5</v>
      </c>
      <c r="N16" s="202">
        <v>1785</v>
      </c>
      <c r="O16" s="202">
        <v>1396.6886283185843</v>
      </c>
      <c r="P16" s="202">
        <v>1654.7</v>
      </c>
      <c r="Q16" s="202">
        <v>4830</v>
      </c>
      <c r="R16" s="202">
        <v>5775</v>
      </c>
      <c r="S16" s="202">
        <v>5326.218017520323</v>
      </c>
      <c r="T16" s="202">
        <v>2324.4</v>
      </c>
      <c r="U16" s="252">
        <v>3675</v>
      </c>
      <c r="V16" s="252">
        <v>4620</v>
      </c>
      <c r="W16" s="252">
        <v>4026.6655084125832</v>
      </c>
      <c r="X16" s="203">
        <v>897.2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6</v>
      </c>
      <c r="D17" s="156"/>
      <c r="E17" s="202">
        <v>1995</v>
      </c>
      <c r="F17" s="202">
        <v>2625</v>
      </c>
      <c r="G17" s="202">
        <v>2270.283110955058</v>
      </c>
      <c r="H17" s="202">
        <v>7649.4</v>
      </c>
      <c r="I17" s="202">
        <v>1522.5</v>
      </c>
      <c r="J17" s="202">
        <v>1890</v>
      </c>
      <c r="K17" s="202">
        <v>1724.5229329608933</v>
      </c>
      <c r="L17" s="202">
        <v>2993.4</v>
      </c>
      <c r="M17" s="202">
        <v>1050</v>
      </c>
      <c r="N17" s="202">
        <v>1785</v>
      </c>
      <c r="O17" s="202">
        <v>1345.48275566232</v>
      </c>
      <c r="P17" s="202">
        <v>1931.9</v>
      </c>
      <c r="Q17" s="203">
        <v>4935</v>
      </c>
      <c r="R17" s="202">
        <v>5985</v>
      </c>
      <c r="S17" s="202">
        <v>5465.70002405581</v>
      </c>
      <c r="T17" s="202">
        <v>2162.6</v>
      </c>
      <c r="U17" s="252">
        <v>3990</v>
      </c>
      <c r="V17" s="252">
        <v>4725</v>
      </c>
      <c r="W17" s="252">
        <v>4176.818181818182</v>
      </c>
      <c r="X17" s="203">
        <v>717.7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7</v>
      </c>
      <c r="D18" s="156"/>
      <c r="E18" s="202">
        <v>1995</v>
      </c>
      <c r="F18" s="202">
        <v>2513.7000000000003</v>
      </c>
      <c r="G18" s="203">
        <v>2209.8438880889735</v>
      </c>
      <c r="H18" s="202">
        <v>8450</v>
      </c>
      <c r="I18" s="202">
        <v>1575</v>
      </c>
      <c r="J18" s="202">
        <v>1890</v>
      </c>
      <c r="K18" s="202">
        <v>1742.6174062083414</v>
      </c>
      <c r="L18" s="202">
        <v>2925.3</v>
      </c>
      <c r="M18" s="202">
        <v>1312.5</v>
      </c>
      <c r="N18" s="202">
        <v>1680</v>
      </c>
      <c r="O18" s="202">
        <v>1475.7222946544978</v>
      </c>
      <c r="P18" s="202">
        <v>3634.4</v>
      </c>
      <c r="Q18" s="202">
        <v>4935</v>
      </c>
      <c r="R18" s="202">
        <v>5985</v>
      </c>
      <c r="S18" s="202">
        <v>5444.694085355055</v>
      </c>
      <c r="T18" s="202">
        <v>2266.3000000000002</v>
      </c>
      <c r="U18" s="252">
        <v>3675</v>
      </c>
      <c r="V18" s="252">
        <v>4620</v>
      </c>
      <c r="W18" s="252">
        <v>4103.0827782131664</v>
      </c>
      <c r="X18" s="203">
        <v>1223.9000000000001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8</v>
      </c>
      <c r="D19" s="156"/>
      <c r="E19" s="202">
        <v>1995</v>
      </c>
      <c r="F19" s="202">
        <v>2520</v>
      </c>
      <c r="G19" s="202">
        <v>2221.4406628652891</v>
      </c>
      <c r="H19" s="202">
        <v>10507.7</v>
      </c>
      <c r="I19" s="202">
        <v>1575</v>
      </c>
      <c r="J19" s="202">
        <v>1890</v>
      </c>
      <c r="K19" s="202">
        <v>1737.9837410727848</v>
      </c>
      <c r="L19" s="202">
        <v>2943.4</v>
      </c>
      <c r="M19" s="202">
        <v>1365</v>
      </c>
      <c r="N19" s="202">
        <v>1680</v>
      </c>
      <c r="O19" s="202">
        <v>1528.7196755469563</v>
      </c>
      <c r="P19" s="202">
        <v>4885.2</v>
      </c>
      <c r="Q19" s="202">
        <v>4935</v>
      </c>
      <c r="R19" s="202">
        <v>6300</v>
      </c>
      <c r="S19" s="202">
        <v>5473.0167405764978</v>
      </c>
      <c r="T19" s="202">
        <v>2452.6999999999998</v>
      </c>
      <c r="U19" s="252">
        <v>3780</v>
      </c>
      <c r="V19" s="252">
        <v>4620</v>
      </c>
      <c r="W19" s="252">
        <v>4108.0965292841647</v>
      </c>
      <c r="X19" s="203">
        <v>2513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9</v>
      </c>
      <c r="D20" s="156"/>
      <c r="E20" s="202">
        <v>2100</v>
      </c>
      <c r="F20" s="202">
        <v>2594.5500000000002</v>
      </c>
      <c r="G20" s="202">
        <v>2286.491356752043</v>
      </c>
      <c r="H20" s="202">
        <v>9065.7999999999993</v>
      </c>
      <c r="I20" s="202">
        <v>1680</v>
      </c>
      <c r="J20" s="202">
        <v>1995</v>
      </c>
      <c r="K20" s="202">
        <v>1766.2235083836924</v>
      </c>
      <c r="L20" s="202">
        <v>4395.1000000000004</v>
      </c>
      <c r="M20" s="202">
        <v>1260</v>
      </c>
      <c r="N20" s="202">
        <v>1627.5</v>
      </c>
      <c r="O20" s="202">
        <v>1432.822255574614</v>
      </c>
      <c r="P20" s="202">
        <v>3519.9</v>
      </c>
      <c r="Q20" s="202">
        <v>4935</v>
      </c>
      <c r="R20" s="202">
        <v>6300</v>
      </c>
      <c r="S20" s="202">
        <v>5480.7412482726841</v>
      </c>
      <c r="T20" s="202">
        <v>2196.6999999999998</v>
      </c>
      <c r="U20" s="252">
        <v>3815.7000000000003</v>
      </c>
      <c r="V20" s="252">
        <v>4620</v>
      </c>
      <c r="W20" s="252">
        <v>4114.5903070439499</v>
      </c>
      <c r="X20" s="203">
        <v>1710.6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10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46">
        <v>0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11</v>
      </c>
      <c r="D22" s="156"/>
      <c r="E22" s="132">
        <v>2362.5</v>
      </c>
      <c r="F22" s="132">
        <v>3150</v>
      </c>
      <c r="G22" s="132">
        <v>2615.202037471387</v>
      </c>
      <c r="H22" s="132">
        <v>9251.6</v>
      </c>
      <c r="I22" s="132">
        <v>1732.5</v>
      </c>
      <c r="J22" s="132">
        <v>1995</v>
      </c>
      <c r="K22" s="132">
        <v>1874.3791060850831</v>
      </c>
      <c r="L22" s="132">
        <v>4072.9</v>
      </c>
      <c r="M22" s="132">
        <v>1155</v>
      </c>
      <c r="N22" s="132">
        <v>1575</v>
      </c>
      <c r="O22" s="132">
        <v>1319.3065707620528</v>
      </c>
      <c r="P22" s="132">
        <v>3171.3</v>
      </c>
      <c r="Q22" s="132">
        <v>5250</v>
      </c>
      <c r="R22" s="132">
        <v>6300</v>
      </c>
      <c r="S22" s="132">
        <v>5678.691158156912</v>
      </c>
      <c r="T22" s="132">
        <v>2250.4</v>
      </c>
      <c r="U22" s="132">
        <v>4147.5</v>
      </c>
      <c r="V22" s="132">
        <v>4935</v>
      </c>
      <c r="W22" s="132">
        <v>4461.5544090056283</v>
      </c>
      <c r="X22" s="292">
        <v>2400.5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12</v>
      </c>
      <c r="D23" s="156"/>
      <c r="E23" s="132">
        <v>2415</v>
      </c>
      <c r="F23" s="132">
        <v>2940</v>
      </c>
      <c r="G23" s="132">
        <v>2681.8855531697113</v>
      </c>
      <c r="H23" s="132">
        <v>9170.9</v>
      </c>
      <c r="I23" s="132">
        <v>1732.5</v>
      </c>
      <c r="J23" s="132">
        <v>2100</v>
      </c>
      <c r="K23" s="132">
        <v>1887.8647214854109</v>
      </c>
      <c r="L23" s="132">
        <v>5596.9</v>
      </c>
      <c r="M23" s="132">
        <v>1260</v>
      </c>
      <c r="N23" s="132">
        <v>1575</v>
      </c>
      <c r="O23" s="132">
        <v>1396.8391191709845</v>
      </c>
      <c r="P23" s="132">
        <v>3411.3</v>
      </c>
      <c r="Q23" s="132">
        <v>5250</v>
      </c>
      <c r="R23" s="132">
        <v>6300</v>
      </c>
      <c r="S23" s="132">
        <v>5818.6087515114878</v>
      </c>
      <c r="T23" s="132">
        <v>2815</v>
      </c>
      <c r="U23" s="132">
        <v>3990</v>
      </c>
      <c r="V23" s="132">
        <v>4830</v>
      </c>
      <c r="W23" s="132">
        <v>4581.4803345291084</v>
      </c>
      <c r="X23" s="292">
        <v>3211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 t="s">
        <v>380</v>
      </c>
      <c r="C24" s="144">
        <v>1</v>
      </c>
      <c r="D24" s="156" t="s">
        <v>381</v>
      </c>
      <c r="E24" s="132">
        <v>2100</v>
      </c>
      <c r="F24" s="132">
        <v>2940</v>
      </c>
      <c r="G24" s="132">
        <v>2524.9610311360084</v>
      </c>
      <c r="H24" s="132">
        <v>10241.6</v>
      </c>
      <c r="I24" s="132">
        <v>1627.5</v>
      </c>
      <c r="J24" s="132">
        <v>2205</v>
      </c>
      <c r="K24" s="292">
        <v>1888.2333009626757</v>
      </c>
      <c r="L24" s="132">
        <v>4117.2</v>
      </c>
      <c r="M24" s="132">
        <v>1470</v>
      </c>
      <c r="N24" s="292">
        <v>1470</v>
      </c>
      <c r="O24" s="132">
        <v>1470</v>
      </c>
      <c r="P24" s="132">
        <v>1386.8</v>
      </c>
      <c r="Q24" s="132">
        <v>5250</v>
      </c>
      <c r="R24" s="132">
        <v>6300</v>
      </c>
      <c r="S24" s="132">
        <v>5836.0927883120921</v>
      </c>
      <c r="T24" s="132">
        <v>1719.3</v>
      </c>
      <c r="U24" s="132">
        <v>3990</v>
      </c>
      <c r="V24" s="132">
        <v>4725</v>
      </c>
      <c r="W24" s="132">
        <v>4489.0239819004528</v>
      </c>
      <c r="X24" s="292">
        <v>2006.9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2</v>
      </c>
      <c r="D25" s="161"/>
      <c r="E25" s="130">
        <v>1995</v>
      </c>
      <c r="F25" s="130">
        <v>2625</v>
      </c>
      <c r="G25" s="130">
        <v>2290.8559121555031</v>
      </c>
      <c r="H25" s="130">
        <v>5321.8</v>
      </c>
      <c r="I25" s="130">
        <v>1680</v>
      </c>
      <c r="J25" s="130">
        <v>2287.9500000000003</v>
      </c>
      <c r="K25" s="130">
        <v>1957.6767752215915</v>
      </c>
      <c r="L25" s="130">
        <v>4522</v>
      </c>
      <c r="M25" s="130">
        <v>1312.5</v>
      </c>
      <c r="N25" s="130">
        <v>1575</v>
      </c>
      <c r="O25" s="130">
        <v>1482.6851851851852</v>
      </c>
      <c r="P25" s="130">
        <v>1194.7</v>
      </c>
      <c r="Q25" s="130">
        <v>5145</v>
      </c>
      <c r="R25" s="130">
        <v>6300</v>
      </c>
      <c r="S25" s="130">
        <v>5696.0786498965117</v>
      </c>
      <c r="T25" s="130">
        <v>2544.6</v>
      </c>
      <c r="U25" s="130">
        <v>3990</v>
      </c>
      <c r="V25" s="130">
        <v>4725</v>
      </c>
      <c r="W25" s="130">
        <v>4419.3439878234403</v>
      </c>
      <c r="X25" s="293">
        <v>1356.1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x14ac:dyDescent="0.15">
      <c r="B26" s="201"/>
      <c r="C26" s="595" t="s">
        <v>89</v>
      </c>
      <c r="D26" s="596"/>
      <c r="E26" s="767" t="s">
        <v>106</v>
      </c>
      <c r="F26" s="768"/>
      <c r="G26" s="768"/>
      <c r="H26" s="769"/>
      <c r="I26" s="767" t="s">
        <v>107</v>
      </c>
      <c r="J26" s="768"/>
      <c r="K26" s="768"/>
      <c r="L26" s="769"/>
      <c r="M26" s="767" t="s">
        <v>108</v>
      </c>
      <c r="N26" s="768"/>
      <c r="O26" s="768"/>
      <c r="P26" s="769"/>
      <c r="Q26" s="777" t="s">
        <v>114</v>
      </c>
      <c r="R26" s="778"/>
      <c r="S26" s="778"/>
      <c r="T26" s="779"/>
      <c r="U26" s="777" t="s">
        <v>115</v>
      </c>
      <c r="V26" s="778"/>
      <c r="W26" s="778"/>
      <c r="X26" s="779"/>
      <c r="Z26" s="178"/>
      <c r="AA26" s="178"/>
      <c r="AB26" s="178"/>
      <c r="AC26" s="178"/>
      <c r="AD26" s="178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95</v>
      </c>
      <c r="C27" s="189"/>
      <c r="D27" s="190"/>
      <c r="E27" s="167" t="s">
        <v>96</v>
      </c>
      <c r="F27" s="149" t="s">
        <v>97</v>
      </c>
      <c r="G27" s="233" t="s">
        <v>98</v>
      </c>
      <c r="H27" s="149" t="s">
        <v>99</v>
      </c>
      <c r="I27" s="167" t="s">
        <v>96</v>
      </c>
      <c r="J27" s="149" t="s">
        <v>97</v>
      </c>
      <c r="K27" s="233" t="s">
        <v>98</v>
      </c>
      <c r="L27" s="149" t="s">
        <v>99</v>
      </c>
      <c r="M27" s="167" t="s">
        <v>96</v>
      </c>
      <c r="N27" s="149" t="s">
        <v>97</v>
      </c>
      <c r="O27" s="233" t="s">
        <v>98</v>
      </c>
      <c r="P27" s="149" t="s">
        <v>99</v>
      </c>
      <c r="Q27" s="167" t="s">
        <v>96</v>
      </c>
      <c r="R27" s="149" t="s">
        <v>97</v>
      </c>
      <c r="S27" s="233" t="s">
        <v>98</v>
      </c>
      <c r="T27" s="149" t="s">
        <v>99</v>
      </c>
      <c r="U27" s="167" t="s">
        <v>96</v>
      </c>
      <c r="V27" s="149" t="s">
        <v>97</v>
      </c>
      <c r="W27" s="233" t="s">
        <v>98</v>
      </c>
      <c r="X27" s="149" t="s">
        <v>99</v>
      </c>
      <c r="Z27" s="178"/>
      <c r="AA27" s="177"/>
      <c r="AB27" s="552"/>
      <c r="AC27" s="552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776"/>
      <c r="AQ27" s="776"/>
      <c r="AR27" s="776"/>
      <c r="AS27" s="776"/>
      <c r="AT27" s="776"/>
      <c r="AU27" s="776"/>
      <c r="AV27" s="776"/>
      <c r="AW27" s="776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201" t="s">
        <v>378</v>
      </c>
      <c r="C29" s="187">
        <v>21</v>
      </c>
      <c r="D29" s="177" t="s">
        <v>379</v>
      </c>
      <c r="E29" s="201">
        <v>840</v>
      </c>
      <c r="F29" s="202">
        <v>1658</v>
      </c>
      <c r="G29" s="177">
        <v>1170</v>
      </c>
      <c r="H29" s="202">
        <v>310685</v>
      </c>
      <c r="I29" s="201">
        <v>1418</v>
      </c>
      <c r="J29" s="202">
        <v>1890</v>
      </c>
      <c r="K29" s="177">
        <v>1624</v>
      </c>
      <c r="L29" s="202">
        <v>23457</v>
      </c>
      <c r="M29" s="201">
        <v>1470</v>
      </c>
      <c r="N29" s="202">
        <v>1890</v>
      </c>
      <c r="O29" s="177">
        <v>1704</v>
      </c>
      <c r="P29" s="202">
        <v>16220</v>
      </c>
      <c r="Q29" s="201">
        <v>1470</v>
      </c>
      <c r="R29" s="202">
        <v>1995</v>
      </c>
      <c r="S29" s="177">
        <v>1722</v>
      </c>
      <c r="T29" s="202">
        <v>22689</v>
      </c>
      <c r="U29" s="201">
        <v>1103</v>
      </c>
      <c r="V29" s="202">
        <v>1733</v>
      </c>
      <c r="W29" s="177">
        <v>1514</v>
      </c>
      <c r="X29" s="202">
        <v>26316</v>
      </c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894</v>
      </c>
      <c r="F30" s="202">
        <v>1619</v>
      </c>
      <c r="G30" s="202">
        <v>1097</v>
      </c>
      <c r="H30" s="202">
        <v>229364</v>
      </c>
      <c r="I30" s="202">
        <v>1418</v>
      </c>
      <c r="J30" s="202">
        <v>1890</v>
      </c>
      <c r="K30" s="202">
        <v>1633</v>
      </c>
      <c r="L30" s="202">
        <v>20162</v>
      </c>
      <c r="M30" s="202">
        <v>1418</v>
      </c>
      <c r="N30" s="202">
        <v>1890</v>
      </c>
      <c r="O30" s="202">
        <v>1634</v>
      </c>
      <c r="P30" s="202">
        <v>14907</v>
      </c>
      <c r="Q30" s="202">
        <v>1418</v>
      </c>
      <c r="R30" s="202">
        <v>1995</v>
      </c>
      <c r="S30" s="202">
        <v>1668</v>
      </c>
      <c r="T30" s="202">
        <v>24672</v>
      </c>
      <c r="U30" s="202">
        <v>1260</v>
      </c>
      <c r="V30" s="202">
        <v>1785</v>
      </c>
      <c r="W30" s="202">
        <v>1524</v>
      </c>
      <c r="X30" s="203">
        <v>25546</v>
      </c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35"/>
      <c r="AY30" s="135"/>
      <c r="AZ30" s="135"/>
      <c r="BA30" s="135"/>
    </row>
    <row r="31" spans="2:53" x14ac:dyDescent="0.15">
      <c r="B31" s="201"/>
      <c r="C31" s="187">
        <v>23</v>
      </c>
      <c r="D31" s="203"/>
      <c r="E31" s="317">
        <v>1050</v>
      </c>
      <c r="F31" s="317">
        <v>1575</v>
      </c>
      <c r="G31" s="317">
        <v>1313.652003548721</v>
      </c>
      <c r="H31" s="317">
        <v>202315.3</v>
      </c>
      <c r="I31" s="317">
        <v>1517.25</v>
      </c>
      <c r="J31" s="317">
        <v>1995</v>
      </c>
      <c r="K31" s="317">
        <v>1672.103203729419</v>
      </c>
      <c r="L31" s="317">
        <v>14756.300000000001</v>
      </c>
      <c r="M31" s="317">
        <v>1522.5</v>
      </c>
      <c r="N31" s="317">
        <v>2100</v>
      </c>
      <c r="O31" s="317">
        <v>1688.4589983543829</v>
      </c>
      <c r="P31" s="317">
        <v>8790.5</v>
      </c>
      <c r="Q31" s="317">
        <v>1522.5</v>
      </c>
      <c r="R31" s="317">
        <v>2047.5</v>
      </c>
      <c r="S31" s="317">
        <v>1760.9844286371522</v>
      </c>
      <c r="T31" s="317">
        <v>13945.499999999998</v>
      </c>
      <c r="U31" s="317">
        <v>1470</v>
      </c>
      <c r="V31" s="317">
        <v>1785</v>
      </c>
      <c r="W31" s="317">
        <v>1634.5920612147302</v>
      </c>
      <c r="X31" s="334">
        <v>12012.799999999997</v>
      </c>
      <c r="Z31" s="135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682.5</v>
      </c>
      <c r="F32" s="162">
        <v>1548.75</v>
      </c>
      <c r="G32" s="162">
        <v>949.90771929955508</v>
      </c>
      <c r="H32" s="162">
        <v>309640.90000000002</v>
      </c>
      <c r="I32" s="162">
        <v>1260</v>
      </c>
      <c r="J32" s="162">
        <v>1837.5</v>
      </c>
      <c r="K32" s="162">
        <v>1453.0827010574142</v>
      </c>
      <c r="L32" s="162">
        <v>32046.799999999999</v>
      </c>
      <c r="M32" s="162">
        <v>1365</v>
      </c>
      <c r="N32" s="162">
        <v>1890</v>
      </c>
      <c r="O32" s="162">
        <v>1522.4062684028004</v>
      </c>
      <c r="P32" s="162">
        <v>29969.5</v>
      </c>
      <c r="Q32" s="162">
        <v>1365</v>
      </c>
      <c r="R32" s="162">
        <v>1995</v>
      </c>
      <c r="S32" s="162">
        <v>1518.0830868468108</v>
      </c>
      <c r="T32" s="162">
        <v>28172.499999999996</v>
      </c>
      <c r="U32" s="162">
        <v>1260</v>
      </c>
      <c r="V32" s="162">
        <v>1785</v>
      </c>
      <c r="W32" s="162">
        <v>1388.1328241035437</v>
      </c>
      <c r="X32" s="163">
        <v>46965.299999999988</v>
      </c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35"/>
      <c r="AY32" s="135"/>
      <c r="AZ32" s="135"/>
      <c r="BA32" s="135"/>
    </row>
    <row r="33" spans="2:53" x14ac:dyDescent="0.15">
      <c r="B33" s="155"/>
      <c r="C33" s="144">
        <v>2</v>
      </c>
      <c r="D33" s="156"/>
      <c r="E33" s="202">
        <v>945</v>
      </c>
      <c r="F33" s="202">
        <v>1365</v>
      </c>
      <c r="G33" s="202">
        <v>1121.9877466645346</v>
      </c>
      <c r="H33" s="202">
        <v>57383.8</v>
      </c>
      <c r="I33" s="202">
        <v>1417.5</v>
      </c>
      <c r="J33" s="202">
        <v>1837.5</v>
      </c>
      <c r="K33" s="202">
        <v>1580.0127654767286</v>
      </c>
      <c r="L33" s="202">
        <v>3864.1</v>
      </c>
      <c r="M33" s="202">
        <v>1417.5</v>
      </c>
      <c r="N33" s="202">
        <v>1942.5</v>
      </c>
      <c r="O33" s="202">
        <v>1643.0917655884564</v>
      </c>
      <c r="P33" s="202">
        <v>3395.9</v>
      </c>
      <c r="Q33" s="202">
        <v>1417.5</v>
      </c>
      <c r="R33" s="202">
        <v>1995</v>
      </c>
      <c r="S33" s="202">
        <v>1661.4440804866642</v>
      </c>
      <c r="T33" s="202">
        <v>3804</v>
      </c>
      <c r="U33" s="203">
        <v>1365</v>
      </c>
      <c r="V33" s="202">
        <v>1785</v>
      </c>
      <c r="W33" s="202">
        <v>1481.3513109147912</v>
      </c>
      <c r="X33" s="203">
        <v>5461</v>
      </c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5"/>
      <c r="AY33" s="135"/>
      <c r="AZ33" s="135"/>
      <c r="BA33" s="135"/>
    </row>
    <row r="34" spans="2:53" x14ac:dyDescent="0.15">
      <c r="B34" s="155"/>
      <c r="C34" s="144">
        <v>3</v>
      </c>
      <c r="D34" s="156"/>
      <c r="E34" s="202">
        <v>892.5</v>
      </c>
      <c r="F34" s="202">
        <v>1365</v>
      </c>
      <c r="G34" s="202">
        <v>1073.0526115280584</v>
      </c>
      <c r="H34" s="202">
        <v>38673.4</v>
      </c>
      <c r="I34" s="202">
        <v>1470</v>
      </c>
      <c r="J34" s="202">
        <v>1837.5</v>
      </c>
      <c r="K34" s="202">
        <v>1596.1113198900091</v>
      </c>
      <c r="L34" s="202">
        <v>4071.1</v>
      </c>
      <c r="M34" s="202">
        <v>1575</v>
      </c>
      <c r="N34" s="202">
        <v>1890</v>
      </c>
      <c r="O34" s="202">
        <v>1683.4270769767234</v>
      </c>
      <c r="P34" s="202">
        <v>3396.5</v>
      </c>
      <c r="Q34" s="202">
        <v>1575</v>
      </c>
      <c r="R34" s="202">
        <v>1995</v>
      </c>
      <c r="S34" s="202">
        <v>1730.8013644841465</v>
      </c>
      <c r="T34" s="202">
        <v>3747.9</v>
      </c>
      <c r="U34" s="202">
        <v>1417.5</v>
      </c>
      <c r="V34" s="202">
        <v>1785</v>
      </c>
      <c r="W34" s="202">
        <v>1543.4380747700918</v>
      </c>
      <c r="X34" s="203">
        <v>4566.8999999999996</v>
      </c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5"/>
      <c r="AY34" s="135"/>
      <c r="AZ34" s="135"/>
      <c r="BA34" s="135"/>
    </row>
    <row r="35" spans="2:53" x14ac:dyDescent="0.15">
      <c r="B35" s="155"/>
      <c r="C35" s="144">
        <v>4</v>
      </c>
      <c r="D35" s="156"/>
      <c r="E35" s="202">
        <v>892.5</v>
      </c>
      <c r="F35" s="202">
        <v>1488.9</v>
      </c>
      <c r="G35" s="202">
        <v>1091.7658522541494</v>
      </c>
      <c r="H35" s="202">
        <v>32692</v>
      </c>
      <c r="I35" s="202">
        <v>1470</v>
      </c>
      <c r="J35" s="202">
        <v>1890</v>
      </c>
      <c r="K35" s="202">
        <v>1594.5952945413076</v>
      </c>
      <c r="L35" s="202">
        <v>4228.1000000000004</v>
      </c>
      <c r="M35" s="202">
        <v>1575</v>
      </c>
      <c r="N35" s="202">
        <v>1942.5</v>
      </c>
      <c r="O35" s="202">
        <v>1706.4663359714652</v>
      </c>
      <c r="P35" s="202">
        <v>3543.1</v>
      </c>
      <c r="Q35" s="202">
        <v>1575</v>
      </c>
      <c r="R35" s="202">
        <v>1995</v>
      </c>
      <c r="S35" s="202">
        <v>1742.0336472991389</v>
      </c>
      <c r="T35" s="202">
        <v>3411.2</v>
      </c>
      <c r="U35" s="202">
        <v>1417.5</v>
      </c>
      <c r="V35" s="202">
        <v>1785</v>
      </c>
      <c r="W35" s="202">
        <v>1559.4929273555501</v>
      </c>
      <c r="X35" s="203">
        <v>5547.8</v>
      </c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35"/>
      <c r="AY35" s="135"/>
      <c r="AZ35" s="135"/>
      <c r="BA35" s="135"/>
    </row>
    <row r="36" spans="2:53" x14ac:dyDescent="0.15">
      <c r="B36" s="155"/>
      <c r="C36" s="144">
        <v>5</v>
      </c>
      <c r="D36" s="156"/>
      <c r="E36" s="202">
        <v>966</v>
      </c>
      <c r="F36" s="202">
        <v>1575</v>
      </c>
      <c r="G36" s="202">
        <v>1138.5282611581101</v>
      </c>
      <c r="H36" s="202">
        <v>18729.099999999999</v>
      </c>
      <c r="I36" s="202">
        <v>1575</v>
      </c>
      <c r="J36" s="202">
        <v>1890</v>
      </c>
      <c r="K36" s="202">
        <v>1655.1883771290552</v>
      </c>
      <c r="L36" s="202">
        <v>3724.3</v>
      </c>
      <c r="M36" s="202">
        <v>1575</v>
      </c>
      <c r="N36" s="202">
        <v>1942.5</v>
      </c>
      <c r="O36" s="202">
        <v>1731.7773668357031</v>
      </c>
      <c r="P36" s="202">
        <v>3237.2</v>
      </c>
      <c r="Q36" s="202">
        <v>1575</v>
      </c>
      <c r="R36" s="202">
        <v>1995</v>
      </c>
      <c r="S36" s="202">
        <v>1761.7848740428369</v>
      </c>
      <c r="T36" s="202">
        <v>3479.3</v>
      </c>
      <c r="U36" s="202">
        <v>1470</v>
      </c>
      <c r="V36" s="202">
        <v>1785</v>
      </c>
      <c r="W36" s="202">
        <v>1676.2249568221075</v>
      </c>
      <c r="X36" s="203">
        <v>4720.6000000000004</v>
      </c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35"/>
      <c r="AY36" s="135"/>
      <c r="AZ36" s="135"/>
      <c r="BA36" s="135"/>
    </row>
    <row r="37" spans="2:53" x14ac:dyDescent="0.15">
      <c r="B37" s="155"/>
      <c r="C37" s="144">
        <v>6</v>
      </c>
      <c r="D37" s="156"/>
      <c r="E37" s="202">
        <v>945</v>
      </c>
      <c r="F37" s="202">
        <v>1457.4</v>
      </c>
      <c r="G37" s="202">
        <v>1118.27847399129</v>
      </c>
      <c r="H37" s="202">
        <v>17449.5</v>
      </c>
      <c r="I37" s="202">
        <v>1575</v>
      </c>
      <c r="J37" s="202">
        <v>1890</v>
      </c>
      <c r="K37" s="202">
        <v>1634.5898325928285</v>
      </c>
      <c r="L37" s="202">
        <v>3265.2</v>
      </c>
      <c r="M37" s="202">
        <v>1680</v>
      </c>
      <c r="N37" s="202">
        <v>1890</v>
      </c>
      <c r="O37" s="202">
        <v>1752.6483391648123</v>
      </c>
      <c r="P37" s="202">
        <v>3310.2</v>
      </c>
      <c r="Q37" s="202">
        <v>1680</v>
      </c>
      <c r="R37" s="202">
        <v>1995</v>
      </c>
      <c r="S37" s="203">
        <v>1781.3750567536879</v>
      </c>
      <c r="T37" s="202">
        <v>3071.6</v>
      </c>
      <c r="U37" s="202">
        <v>1470</v>
      </c>
      <c r="V37" s="202">
        <v>1785</v>
      </c>
      <c r="W37" s="202">
        <v>1633.6766454352439</v>
      </c>
      <c r="X37" s="203">
        <v>3149.1</v>
      </c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35"/>
      <c r="AY37" s="135"/>
      <c r="AZ37" s="135"/>
      <c r="BA37" s="135"/>
    </row>
    <row r="38" spans="2:53" x14ac:dyDescent="0.15">
      <c r="B38" s="155"/>
      <c r="C38" s="144">
        <v>7</v>
      </c>
      <c r="D38" s="156"/>
      <c r="E38" s="202">
        <v>1155</v>
      </c>
      <c r="F38" s="202">
        <v>1470</v>
      </c>
      <c r="G38" s="202">
        <v>1223.4180340801515</v>
      </c>
      <c r="H38" s="202">
        <v>15712.4</v>
      </c>
      <c r="I38" s="202">
        <v>1627.5</v>
      </c>
      <c r="J38" s="202">
        <v>1942.5</v>
      </c>
      <c r="K38" s="202">
        <v>1754.6818465377416</v>
      </c>
      <c r="L38" s="202">
        <v>4487.3999999999996</v>
      </c>
      <c r="M38" s="202">
        <v>1659</v>
      </c>
      <c r="N38" s="202">
        <v>1995</v>
      </c>
      <c r="O38" s="202">
        <v>1787.740429163619</v>
      </c>
      <c r="P38" s="202">
        <v>4030.1</v>
      </c>
      <c r="Q38" s="202">
        <v>1659</v>
      </c>
      <c r="R38" s="202">
        <v>1995</v>
      </c>
      <c r="S38" s="202">
        <v>1799.4971115537844</v>
      </c>
      <c r="T38" s="202">
        <v>3376.3</v>
      </c>
      <c r="U38" s="202">
        <v>1554</v>
      </c>
      <c r="V38" s="202">
        <v>1785</v>
      </c>
      <c r="W38" s="202">
        <v>1639.9255956432951</v>
      </c>
      <c r="X38" s="203">
        <v>4408.5</v>
      </c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35"/>
      <c r="AY38" s="135"/>
      <c r="AZ38" s="135"/>
      <c r="BA38" s="135"/>
    </row>
    <row r="39" spans="2:53" x14ac:dyDescent="0.15">
      <c r="B39" s="155"/>
      <c r="C39" s="144">
        <v>8</v>
      </c>
      <c r="D39" s="156"/>
      <c r="E39" s="202">
        <v>1207.5</v>
      </c>
      <c r="F39" s="202">
        <v>1479.45</v>
      </c>
      <c r="G39" s="202">
        <v>1289.4410227904407</v>
      </c>
      <c r="H39" s="202">
        <v>12433.2</v>
      </c>
      <c r="I39" s="202">
        <v>1575</v>
      </c>
      <c r="J39" s="202">
        <v>1890</v>
      </c>
      <c r="K39" s="202">
        <v>1691.2665096754379</v>
      </c>
      <c r="L39" s="202">
        <v>3324.9</v>
      </c>
      <c r="M39" s="202">
        <v>1575</v>
      </c>
      <c r="N39" s="202">
        <v>1942.5</v>
      </c>
      <c r="O39" s="202">
        <v>1749.0784440227703</v>
      </c>
      <c r="P39" s="202">
        <v>3739.3</v>
      </c>
      <c r="Q39" s="202">
        <v>1575</v>
      </c>
      <c r="R39" s="202">
        <v>1995</v>
      </c>
      <c r="S39" s="202">
        <v>1779.629463708809</v>
      </c>
      <c r="T39" s="202">
        <v>2615.1</v>
      </c>
      <c r="U39" s="202">
        <v>1470</v>
      </c>
      <c r="V39" s="202">
        <v>1785</v>
      </c>
      <c r="W39" s="202">
        <v>1625.4885057471267</v>
      </c>
      <c r="X39" s="203">
        <v>4738.3999999999996</v>
      </c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35"/>
      <c r="AY39" s="135"/>
      <c r="AZ39" s="135"/>
      <c r="BA39" s="135"/>
    </row>
    <row r="40" spans="2:53" x14ac:dyDescent="0.15">
      <c r="B40" s="155"/>
      <c r="C40" s="144">
        <v>9</v>
      </c>
      <c r="D40" s="156"/>
      <c r="E40" s="202">
        <v>1155</v>
      </c>
      <c r="F40" s="202">
        <v>1491</v>
      </c>
      <c r="G40" s="202">
        <v>1259.9261493244439</v>
      </c>
      <c r="H40" s="202">
        <v>11011.4</v>
      </c>
      <c r="I40" s="202">
        <v>1575</v>
      </c>
      <c r="J40" s="202">
        <v>1942.5</v>
      </c>
      <c r="K40" s="202">
        <v>1702.6516316963268</v>
      </c>
      <c r="L40" s="202">
        <v>3568.6</v>
      </c>
      <c r="M40" s="202">
        <v>1575</v>
      </c>
      <c r="N40" s="202">
        <v>1995</v>
      </c>
      <c r="O40" s="202">
        <v>1768.9769426005466</v>
      </c>
      <c r="P40" s="202">
        <v>3906.7</v>
      </c>
      <c r="Q40" s="202">
        <v>1575</v>
      </c>
      <c r="R40" s="202">
        <v>1995</v>
      </c>
      <c r="S40" s="202">
        <v>1801.9495063225365</v>
      </c>
      <c r="T40" s="202">
        <v>2673.1</v>
      </c>
      <c r="U40" s="202">
        <v>1470</v>
      </c>
      <c r="V40" s="202">
        <v>1785</v>
      </c>
      <c r="W40" s="202">
        <v>1637.6424840394666</v>
      </c>
      <c r="X40" s="203">
        <v>6908.4</v>
      </c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35"/>
      <c r="AY40" s="135"/>
      <c r="AZ40" s="135"/>
      <c r="BA40" s="135"/>
    </row>
    <row r="41" spans="2:53" x14ac:dyDescent="0.15">
      <c r="B41" s="155"/>
      <c r="C41" s="144">
        <v>10</v>
      </c>
      <c r="D41" s="156"/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46">
        <v>0</v>
      </c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35"/>
      <c r="AY41" s="135"/>
      <c r="AZ41" s="135"/>
      <c r="BA41" s="135"/>
    </row>
    <row r="42" spans="2:53" x14ac:dyDescent="0.15">
      <c r="B42" s="155"/>
      <c r="C42" s="144">
        <v>11</v>
      </c>
      <c r="D42" s="156"/>
      <c r="E42" s="132">
        <v>1050</v>
      </c>
      <c r="F42" s="132">
        <v>1470</v>
      </c>
      <c r="G42" s="132">
        <v>1181.325987380229</v>
      </c>
      <c r="H42" s="132">
        <v>13946.8</v>
      </c>
      <c r="I42" s="132">
        <v>1680</v>
      </c>
      <c r="J42" s="132">
        <v>1995</v>
      </c>
      <c r="K42" s="132">
        <v>1787.1668496158065</v>
      </c>
      <c r="L42" s="132">
        <v>3883.2</v>
      </c>
      <c r="M42" s="132">
        <v>1680</v>
      </c>
      <c r="N42" s="132">
        <v>1995</v>
      </c>
      <c r="O42" s="132">
        <v>1837.2639558524552</v>
      </c>
      <c r="P42" s="132">
        <v>2918.6</v>
      </c>
      <c r="Q42" s="132">
        <v>1680</v>
      </c>
      <c r="R42" s="132">
        <v>1995</v>
      </c>
      <c r="S42" s="132">
        <v>1848.0000000000005</v>
      </c>
      <c r="T42" s="132">
        <v>3468.7</v>
      </c>
      <c r="U42" s="132">
        <v>1627.5</v>
      </c>
      <c r="V42" s="132">
        <v>1890</v>
      </c>
      <c r="W42" s="132">
        <v>1713.2453715948166</v>
      </c>
      <c r="X42" s="292">
        <v>6450.6</v>
      </c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35"/>
      <c r="AY42" s="135"/>
      <c r="AZ42" s="135"/>
      <c r="BA42" s="135"/>
    </row>
    <row r="43" spans="2:53" x14ac:dyDescent="0.15">
      <c r="B43" s="155"/>
      <c r="C43" s="144">
        <v>12</v>
      </c>
      <c r="D43" s="156"/>
      <c r="E43" s="132">
        <v>1050</v>
      </c>
      <c r="F43" s="132">
        <v>1563.45</v>
      </c>
      <c r="G43" s="132">
        <v>1130.3031992809117</v>
      </c>
      <c r="H43" s="132">
        <v>19734.7</v>
      </c>
      <c r="I43" s="132">
        <v>1680</v>
      </c>
      <c r="J43" s="132">
        <v>1995</v>
      </c>
      <c r="K43" s="132">
        <v>1765.5424245061358</v>
      </c>
      <c r="L43" s="132">
        <v>3222.7</v>
      </c>
      <c r="M43" s="132">
        <v>1680</v>
      </c>
      <c r="N43" s="132">
        <v>1995</v>
      </c>
      <c r="O43" s="132">
        <v>1852.1185952177632</v>
      </c>
      <c r="P43" s="132">
        <v>4311.8</v>
      </c>
      <c r="Q43" s="132">
        <v>1680</v>
      </c>
      <c r="R43" s="132">
        <v>1995</v>
      </c>
      <c r="S43" s="132">
        <v>1834.5455916161575</v>
      </c>
      <c r="T43" s="132">
        <v>4349.2</v>
      </c>
      <c r="U43" s="132">
        <v>1627.5</v>
      </c>
      <c r="V43" s="132">
        <v>1890</v>
      </c>
      <c r="W43" s="132">
        <v>1717.1904680120224</v>
      </c>
      <c r="X43" s="292">
        <v>6083.4</v>
      </c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35"/>
      <c r="AY43" s="135"/>
      <c r="AZ43" s="135"/>
      <c r="BA43" s="135"/>
    </row>
    <row r="44" spans="2:53" x14ac:dyDescent="0.15">
      <c r="B44" s="155" t="s">
        <v>380</v>
      </c>
      <c r="C44" s="144">
        <v>1</v>
      </c>
      <c r="D44" s="156" t="s">
        <v>381</v>
      </c>
      <c r="E44" s="132">
        <v>1102.5</v>
      </c>
      <c r="F44" s="132">
        <v>1365</v>
      </c>
      <c r="G44" s="132">
        <v>1182.7100486716688</v>
      </c>
      <c r="H44" s="132">
        <v>25889.599999999999</v>
      </c>
      <c r="I44" s="132">
        <v>1627.5</v>
      </c>
      <c r="J44" s="132">
        <v>1995</v>
      </c>
      <c r="K44" s="132">
        <v>1776.4527296937422</v>
      </c>
      <c r="L44" s="132">
        <v>2421</v>
      </c>
      <c r="M44" s="132">
        <v>1627.5</v>
      </c>
      <c r="N44" s="132">
        <v>1995</v>
      </c>
      <c r="O44" s="132">
        <v>1828.8561557788944</v>
      </c>
      <c r="P44" s="132">
        <v>3671.7</v>
      </c>
      <c r="Q44" s="132">
        <v>1627.5</v>
      </c>
      <c r="R44" s="132">
        <v>1995</v>
      </c>
      <c r="S44" s="132">
        <v>1829.1013179571657</v>
      </c>
      <c r="T44" s="132">
        <v>2935</v>
      </c>
      <c r="U44" s="132">
        <v>1627.5</v>
      </c>
      <c r="V44" s="132">
        <v>1890</v>
      </c>
      <c r="W44" s="132">
        <v>1735.0729876160985</v>
      </c>
      <c r="X44" s="292">
        <v>5912.1</v>
      </c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35"/>
      <c r="AY44" s="135"/>
      <c r="AZ44" s="135"/>
      <c r="BA44" s="135"/>
    </row>
    <row r="45" spans="2:53" x14ac:dyDescent="0.15">
      <c r="B45" s="150"/>
      <c r="C45" s="154">
        <v>2</v>
      </c>
      <c r="D45" s="161"/>
      <c r="E45" s="130">
        <v>1102.5</v>
      </c>
      <c r="F45" s="130">
        <v>1507.8</v>
      </c>
      <c r="G45" s="130">
        <v>1218.4254471731754</v>
      </c>
      <c r="H45" s="130">
        <v>29355.200000000001</v>
      </c>
      <c r="I45" s="130">
        <v>1627.5</v>
      </c>
      <c r="J45" s="130">
        <v>1995</v>
      </c>
      <c r="K45" s="130">
        <v>1812.6363896301948</v>
      </c>
      <c r="L45" s="130">
        <v>3744.6</v>
      </c>
      <c r="M45" s="130">
        <v>1627.5</v>
      </c>
      <c r="N45" s="130">
        <v>1995</v>
      </c>
      <c r="O45" s="130">
        <v>1834.2546973943729</v>
      </c>
      <c r="P45" s="130">
        <v>3494.2</v>
      </c>
      <c r="Q45" s="130">
        <v>1627.5</v>
      </c>
      <c r="R45" s="130">
        <v>1995</v>
      </c>
      <c r="S45" s="130">
        <v>1840.2696596644387</v>
      </c>
      <c r="T45" s="130">
        <v>3381.5</v>
      </c>
      <c r="U45" s="130">
        <v>1627.5</v>
      </c>
      <c r="V45" s="130">
        <v>1890</v>
      </c>
      <c r="W45" s="130">
        <v>1715.2661713286711</v>
      </c>
      <c r="X45" s="293">
        <v>5403.1</v>
      </c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382</v>
      </c>
      <c r="C47" s="136" t="s">
        <v>388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76">
        <v>2</v>
      </c>
      <c r="C48" s="136" t="s">
        <v>384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389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546" t="s">
        <v>89</v>
      </c>
      <c r="D6" s="547"/>
      <c r="E6" s="770" t="s">
        <v>116</v>
      </c>
      <c r="F6" s="771"/>
      <c r="G6" s="771"/>
      <c r="H6" s="772"/>
      <c r="I6" s="770" t="s">
        <v>117</v>
      </c>
      <c r="J6" s="771"/>
      <c r="K6" s="771"/>
      <c r="L6" s="772"/>
      <c r="M6" s="770" t="s">
        <v>386</v>
      </c>
      <c r="N6" s="771"/>
      <c r="O6" s="771"/>
      <c r="P6" s="772"/>
      <c r="Q6" s="770" t="s">
        <v>118</v>
      </c>
      <c r="R6" s="771"/>
      <c r="S6" s="771"/>
      <c r="T6" s="772"/>
      <c r="U6" s="770" t="s">
        <v>147</v>
      </c>
      <c r="V6" s="771"/>
      <c r="W6" s="771"/>
      <c r="X6" s="772"/>
      <c r="Z6" s="135"/>
      <c r="AA6" s="177"/>
      <c r="AB6" s="552"/>
      <c r="AC6" s="552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5"/>
    </row>
    <row r="7" spans="2:50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96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893</v>
      </c>
      <c r="F9" s="202">
        <v>1260</v>
      </c>
      <c r="G9" s="177">
        <v>988</v>
      </c>
      <c r="H9" s="202">
        <v>59304</v>
      </c>
      <c r="I9" s="201">
        <v>1365</v>
      </c>
      <c r="J9" s="202">
        <v>1890</v>
      </c>
      <c r="K9" s="177">
        <v>1655</v>
      </c>
      <c r="L9" s="202">
        <v>55061</v>
      </c>
      <c r="M9" s="201">
        <v>1680</v>
      </c>
      <c r="N9" s="202">
        <v>2468</v>
      </c>
      <c r="O9" s="177">
        <v>2090</v>
      </c>
      <c r="P9" s="202">
        <v>171148</v>
      </c>
      <c r="Q9" s="191" t="s">
        <v>265</v>
      </c>
      <c r="R9" s="259" t="s">
        <v>265</v>
      </c>
      <c r="S9" s="187" t="s">
        <v>265</v>
      </c>
      <c r="T9" s="202">
        <v>29109</v>
      </c>
      <c r="U9" s="191" t="s">
        <v>265</v>
      </c>
      <c r="V9" s="259" t="s">
        <v>265</v>
      </c>
      <c r="W9" s="187" t="s">
        <v>265</v>
      </c>
      <c r="X9" s="202">
        <v>23462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7"/>
    </row>
    <row r="10" spans="2:50" s="180" customFormat="1" ht="14.1" customHeight="1" x14ac:dyDescent="0.15">
      <c r="B10" s="201"/>
      <c r="C10" s="187">
        <v>22</v>
      </c>
      <c r="D10" s="203"/>
      <c r="E10" s="202">
        <v>851</v>
      </c>
      <c r="F10" s="202">
        <v>1155</v>
      </c>
      <c r="G10" s="203">
        <v>973</v>
      </c>
      <c r="H10" s="202">
        <v>44488</v>
      </c>
      <c r="I10" s="202">
        <v>1365</v>
      </c>
      <c r="J10" s="202">
        <v>1680</v>
      </c>
      <c r="K10" s="202">
        <v>1625</v>
      </c>
      <c r="L10" s="202">
        <v>88076</v>
      </c>
      <c r="M10" s="202">
        <v>1628</v>
      </c>
      <c r="N10" s="202">
        <v>2489</v>
      </c>
      <c r="O10" s="202">
        <v>2024</v>
      </c>
      <c r="P10" s="202">
        <v>262864</v>
      </c>
      <c r="Q10" s="259" t="s">
        <v>265</v>
      </c>
      <c r="R10" s="259" t="s">
        <v>265</v>
      </c>
      <c r="S10" s="259" t="s">
        <v>265</v>
      </c>
      <c r="T10" s="202">
        <v>31192</v>
      </c>
      <c r="U10" s="259" t="s">
        <v>265</v>
      </c>
      <c r="V10" s="259" t="s">
        <v>265</v>
      </c>
      <c r="W10" s="259" t="s">
        <v>265</v>
      </c>
      <c r="X10" s="203">
        <v>28626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7"/>
    </row>
    <row r="11" spans="2:50" s="180" customFormat="1" ht="14.1" customHeight="1" x14ac:dyDescent="0.15">
      <c r="B11" s="201"/>
      <c r="C11" s="187">
        <v>23</v>
      </c>
      <c r="D11" s="203"/>
      <c r="E11" s="317">
        <v>801.05</v>
      </c>
      <c r="F11" s="317">
        <v>1101.05</v>
      </c>
      <c r="G11" s="334">
        <v>917.37409472850368</v>
      </c>
      <c r="H11" s="317">
        <v>33747.700000000004</v>
      </c>
      <c r="I11" s="317">
        <v>1451.05</v>
      </c>
      <c r="J11" s="317">
        <v>1833.05</v>
      </c>
      <c r="K11" s="317">
        <v>1596.3266890657069</v>
      </c>
      <c r="L11" s="317">
        <v>69353.5</v>
      </c>
      <c r="M11" s="317">
        <v>1851.05</v>
      </c>
      <c r="N11" s="317">
        <v>2381.0500000000002</v>
      </c>
      <c r="O11" s="317">
        <v>2034.8320123334265</v>
      </c>
      <c r="P11" s="317">
        <v>142385.29999999999</v>
      </c>
      <c r="Q11" s="602" t="s">
        <v>265</v>
      </c>
      <c r="R11" s="602" t="s">
        <v>265</v>
      </c>
      <c r="S11" s="602" t="s">
        <v>265</v>
      </c>
      <c r="T11" s="317">
        <v>12790.100000000002</v>
      </c>
      <c r="U11" s="602" t="s">
        <v>265</v>
      </c>
      <c r="V11" s="602" t="s">
        <v>265</v>
      </c>
      <c r="W11" s="602" t="s">
        <v>265</v>
      </c>
      <c r="X11" s="334">
        <v>20184.3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7"/>
    </row>
    <row r="12" spans="2:50" s="180" customFormat="1" ht="14.1" customHeight="1" x14ac:dyDescent="0.15">
      <c r="B12" s="196"/>
      <c r="C12" s="199">
        <v>24</v>
      </c>
      <c r="D12" s="205"/>
      <c r="E12" s="162">
        <v>735</v>
      </c>
      <c r="F12" s="162">
        <v>1155</v>
      </c>
      <c r="G12" s="162">
        <v>891.1348962559407</v>
      </c>
      <c r="H12" s="162">
        <v>44738</v>
      </c>
      <c r="I12" s="162">
        <v>1312.5</v>
      </c>
      <c r="J12" s="162">
        <v>1941.45</v>
      </c>
      <c r="K12" s="162">
        <v>1651.9802332652687</v>
      </c>
      <c r="L12" s="162">
        <v>65396.099999999991</v>
      </c>
      <c r="M12" s="162">
        <v>1680</v>
      </c>
      <c r="N12" s="162">
        <v>2415</v>
      </c>
      <c r="O12" s="162">
        <v>1947.5306450656626</v>
      </c>
      <c r="P12" s="162">
        <v>71614.799999999988</v>
      </c>
      <c r="Q12" s="603" t="s">
        <v>265</v>
      </c>
      <c r="R12" s="603" t="s">
        <v>265</v>
      </c>
      <c r="S12" s="603" t="s">
        <v>265</v>
      </c>
      <c r="T12" s="162">
        <v>26995.3</v>
      </c>
      <c r="U12" s="603" t="s">
        <v>265</v>
      </c>
      <c r="V12" s="603" t="s">
        <v>265</v>
      </c>
      <c r="W12" s="603" t="s">
        <v>265</v>
      </c>
      <c r="X12" s="163">
        <v>34903.699999999997</v>
      </c>
      <c r="Z12" s="177"/>
      <c r="AA12" s="177"/>
      <c r="AB12" s="187"/>
      <c r="AC12" s="17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604"/>
      <c r="AQ12" s="604"/>
      <c r="AR12" s="604"/>
      <c r="AS12" s="307"/>
      <c r="AT12" s="604"/>
      <c r="AU12" s="604"/>
      <c r="AV12" s="604"/>
      <c r="AW12" s="307"/>
      <c r="AX12" s="177"/>
    </row>
    <row r="13" spans="2:50" s="180" customFormat="1" ht="13.5" customHeight="1" x14ac:dyDescent="0.15">
      <c r="B13" s="155"/>
      <c r="C13" s="144">
        <v>2</v>
      </c>
      <c r="D13" s="156"/>
      <c r="E13" s="202">
        <v>840</v>
      </c>
      <c r="F13" s="202">
        <v>1155</v>
      </c>
      <c r="G13" s="202">
        <v>965.56622890937501</v>
      </c>
      <c r="H13" s="202">
        <v>7279.9</v>
      </c>
      <c r="I13" s="202">
        <v>1627.5</v>
      </c>
      <c r="J13" s="202">
        <v>1627.5</v>
      </c>
      <c r="K13" s="202">
        <v>1627.5000000000002</v>
      </c>
      <c r="L13" s="202">
        <v>1412.4</v>
      </c>
      <c r="M13" s="221">
        <v>1837.5</v>
      </c>
      <c r="N13" s="221">
        <v>2467.5</v>
      </c>
      <c r="O13" s="221">
        <v>2153.695973982281</v>
      </c>
      <c r="P13" s="202">
        <v>11998.8</v>
      </c>
      <c r="Q13" s="221">
        <v>0</v>
      </c>
      <c r="R13" s="221">
        <v>0</v>
      </c>
      <c r="S13" s="221">
        <v>0</v>
      </c>
      <c r="T13" s="132">
        <v>1908.5</v>
      </c>
      <c r="U13" s="221">
        <v>0</v>
      </c>
      <c r="V13" s="221">
        <v>0</v>
      </c>
      <c r="W13" s="221">
        <v>0</v>
      </c>
      <c r="X13" s="292">
        <v>3549.2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247"/>
      <c r="AM13" s="247"/>
      <c r="AN13" s="247"/>
      <c r="AO13" s="177"/>
      <c r="AP13" s="247"/>
      <c r="AQ13" s="247"/>
      <c r="AR13" s="247"/>
      <c r="AS13" s="255"/>
      <c r="AT13" s="247"/>
      <c r="AU13" s="247"/>
      <c r="AV13" s="247"/>
      <c r="AW13" s="255"/>
      <c r="AX13" s="177"/>
    </row>
    <row r="14" spans="2:50" s="180" customFormat="1" ht="13.5" customHeight="1" x14ac:dyDescent="0.15">
      <c r="B14" s="155"/>
      <c r="C14" s="144">
        <v>3</v>
      </c>
      <c r="D14" s="156"/>
      <c r="E14" s="202">
        <v>945</v>
      </c>
      <c r="F14" s="202">
        <v>1164.45</v>
      </c>
      <c r="G14" s="202">
        <v>1032.1887712220541</v>
      </c>
      <c r="H14" s="202">
        <v>5984.2</v>
      </c>
      <c r="I14" s="202">
        <v>1627.5</v>
      </c>
      <c r="J14" s="202">
        <v>1627.5</v>
      </c>
      <c r="K14" s="202">
        <v>1627.5</v>
      </c>
      <c r="L14" s="202">
        <v>2849.3</v>
      </c>
      <c r="M14" s="221">
        <v>1837.5</v>
      </c>
      <c r="N14" s="221">
        <v>2347.8000000000002</v>
      </c>
      <c r="O14" s="221">
        <v>2115.4094827586205</v>
      </c>
      <c r="P14" s="202">
        <v>9204.5</v>
      </c>
      <c r="Q14" s="221">
        <v>0</v>
      </c>
      <c r="R14" s="221">
        <v>0</v>
      </c>
      <c r="S14" s="221">
        <v>0</v>
      </c>
      <c r="T14" s="132">
        <v>2155.1</v>
      </c>
      <c r="U14" s="221">
        <v>0</v>
      </c>
      <c r="V14" s="221">
        <v>0</v>
      </c>
      <c r="W14" s="221">
        <v>0</v>
      </c>
      <c r="X14" s="292">
        <v>3079.9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247"/>
      <c r="AQ14" s="247"/>
      <c r="AR14" s="247"/>
      <c r="AS14" s="177"/>
      <c r="AT14" s="247"/>
      <c r="AU14" s="247"/>
      <c r="AV14" s="247"/>
      <c r="AW14" s="177"/>
      <c r="AX14" s="177"/>
    </row>
    <row r="15" spans="2:50" s="180" customFormat="1" ht="13.5" customHeight="1" x14ac:dyDescent="0.15">
      <c r="B15" s="155"/>
      <c r="C15" s="144">
        <v>4</v>
      </c>
      <c r="D15" s="156"/>
      <c r="E15" s="202">
        <v>945</v>
      </c>
      <c r="F15" s="202">
        <v>1207.5</v>
      </c>
      <c r="G15" s="202">
        <v>1026.1372567999224</v>
      </c>
      <c r="H15" s="202">
        <v>5503</v>
      </c>
      <c r="I15" s="202">
        <v>1470</v>
      </c>
      <c r="J15" s="202">
        <v>1942.5</v>
      </c>
      <c r="K15" s="202">
        <v>1664.096951524238</v>
      </c>
      <c r="L15" s="202">
        <v>1628.4</v>
      </c>
      <c r="M15" s="221">
        <v>1785</v>
      </c>
      <c r="N15" s="221">
        <v>2362.5</v>
      </c>
      <c r="O15" s="221">
        <v>2115.5856559051908</v>
      </c>
      <c r="P15" s="202">
        <v>16106.8</v>
      </c>
      <c r="Q15" s="221">
        <v>0</v>
      </c>
      <c r="R15" s="221">
        <v>0</v>
      </c>
      <c r="S15" s="221">
        <v>0</v>
      </c>
      <c r="T15" s="132">
        <v>2824.9</v>
      </c>
      <c r="U15" s="221">
        <v>0</v>
      </c>
      <c r="V15" s="221">
        <v>0</v>
      </c>
      <c r="W15" s="221">
        <v>0</v>
      </c>
      <c r="X15" s="292">
        <v>3884.8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247"/>
      <c r="AQ15" s="247"/>
      <c r="AR15" s="247"/>
      <c r="AS15" s="177"/>
      <c r="AT15" s="247"/>
      <c r="AU15" s="247"/>
      <c r="AV15" s="247"/>
      <c r="AW15" s="177"/>
      <c r="AX15" s="177"/>
    </row>
    <row r="16" spans="2:50" s="180" customFormat="1" ht="13.5" customHeight="1" x14ac:dyDescent="0.15">
      <c r="B16" s="155"/>
      <c r="C16" s="144">
        <v>5</v>
      </c>
      <c r="D16" s="156"/>
      <c r="E16" s="202">
        <v>945</v>
      </c>
      <c r="F16" s="202">
        <v>1155</v>
      </c>
      <c r="G16" s="202">
        <v>999.7281167108755</v>
      </c>
      <c r="H16" s="202">
        <v>3809.2</v>
      </c>
      <c r="I16" s="202">
        <v>1699.95</v>
      </c>
      <c r="J16" s="202">
        <v>1699.95</v>
      </c>
      <c r="K16" s="202">
        <v>1700.2667429879796</v>
      </c>
      <c r="L16" s="202">
        <v>1298.5999999999999</v>
      </c>
      <c r="M16" s="221">
        <v>1890</v>
      </c>
      <c r="N16" s="221">
        <v>2310</v>
      </c>
      <c r="O16" s="221">
        <v>1974.6778461870817</v>
      </c>
      <c r="P16" s="202">
        <v>17255.400000000001</v>
      </c>
      <c r="Q16" s="221">
        <v>0</v>
      </c>
      <c r="R16" s="221">
        <v>0</v>
      </c>
      <c r="S16" s="221">
        <v>0</v>
      </c>
      <c r="T16" s="132">
        <v>2765.5</v>
      </c>
      <c r="U16" s="221">
        <v>0</v>
      </c>
      <c r="V16" s="221">
        <v>0</v>
      </c>
      <c r="W16" s="221">
        <v>0</v>
      </c>
      <c r="X16" s="292">
        <v>3535.3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247"/>
      <c r="AQ16" s="247"/>
      <c r="AR16" s="247"/>
      <c r="AS16" s="177"/>
      <c r="AT16" s="247"/>
      <c r="AU16" s="247"/>
      <c r="AV16" s="247"/>
      <c r="AW16" s="177"/>
      <c r="AX16" s="177"/>
    </row>
    <row r="17" spans="2:50" s="180" customFormat="1" ht="13.5" customHeight="1" x14ac:dyDescent="0.15">
      <c r="B17" s="155"/>
      <c r="C17" s="144">
        <v>6</v>
      </c>
      <c r="D17" s="156"/>
      <c r="E17" s="202">
        <v>945</v>
      </c>
      <c r="F17" s="202">
        <v>1155</v>
      </c>
      <c r="G17" s="202">
        <v>970.19077148437555</v>
      </c>
      <c r="H17" s="202">
        <v>4153.3</v>
      </c>
      <c r="I17" s="202">
        <v>1630.65</v>
      </c>
      <c r="J17" s="203">
        <v>1953</v>
      </c>
      <c r="K17" s="202">
        <v>1758.9879819325695</v>
      </c>
      <c r="L17" s="202">
        <v>1245.9000000000001</v>
      </c>
      <c r="M17" s="221">
        <v>1890</v>
      </c>
      <c r="N17" s="221">
        <v>2415</v>
      </c>
      <c r="O17" s="221">
        <v>1983.5859536147309</v>
      </c>
      <c r="P17" s="202">
        <v>19129.2</v>
      </c>
      <c r="Q17" s="221">
        <v>0</v>
      </c>
      <c r="R17" s="221">
        <v>0</v>
      </c>
      <c r="S17" s="221">
        <v>0</v>
      </c>
      <c r="T17" s="132">
        <v>2747.6</v>
      </c>
      <c r="U17" s="221">
        <v>0</v>
      </c>
      <c r="V17" s="221">
        <v>0</v>
      </c>
      <c r="W17" s="221">
        <v>0</v>
      </c>
      <c r="X17" s="292">
        <v>3235.6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247"/>
      <c r="AQ17" s="247"/>
      <c r="AR17" s="247"/>
      <c r="AS17" s="177"/>
      <c r="AT17" s="247"/>
      <c r="AU17" s="247"/>
      <c r="AV17" s="247"/>
      <c r="AW17" s="177"/>
      <c r="AX17" s="177"/>
    </row>
    <row r="18" spans="2:50" s="180" customFormat="1" ht="13.5" customHeight="1" x14ac:dyDescent="0.15">
      <c r="B18" s="155"/>
      <c r="C18" s="144">
        <v>7</v>
      </c>
      <c r="D18" s="156"/>
      <c r="E18" s="202">
        <v>945</v>
      </c>
      <c r="F18" s="202">
        <v>1207.5</v>
      </c>
      <c r="G18" s="202">
        <v>1003.7430883957802</v>
      </c>
      <c r="H18" s="202">
        <v>4589.7</v>
      </c>
      <c r="I18" s="202">
        <v>1627.5</v>
      </c>
      <c r="J18" s="202">
        <v>2049.6</v>
      </c>
      <c r="K18" s="202">
        <v>1813.0115780768365</v>
      </c>
      <c r="L18" s="202">
        <v>1442.6</v>
      </c>
      <c r="M18" s="221">
        <v>1890</v>
      </c>
      <c r="N18" s="221">
        <v>2362.5</v>
      </c>
      <c r="O18" s="221">
        <v>2097.5719275757101</v>
      </c>
      <c r="P18" s="202">
        <v>26977.599999999999</v>
      </c>
      <c r="Q18" s="221">
        <v>0</v>
      </c>
      <c r="R18" s="221">
        <v>0</v>
      </c>
      <c r="S18" s="221">
        <v>0</v>
      </c>
      <c r="T18" s="132">
        <v>3215.3</v>
      </c>
      <c r="U18" s="221">
        <v>0</v>
      </c>
      <c r="V18" s="221">
        <v>0</v>
      </c>
      <c r="W18" s="221">
        <v>0</v>
      </c>
      <c r="X18" s="292">
        <v>4001.8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247"/>
      <c r="AQ18" s="247"/>
      <c r="AR18" s="247"/>
      <c r="AS18" s="177"/>
      <c r="AT18" s="247"/>
      <c r="AU18" s="247"/>
      <c r="AV18" s="247"/>
      <c r="AW18" s="177"/>
      <c r="AX18" s="177"/>
    </row>
    <row r="19" spans="2:50" s="180" customFormat="1" ht="13.5" customHeight="1" x14ac:dyDescent="0.15">
      <c r="B19" s="155"/>
      <c r="C19" s="144">
        <v>8</v>
      </c>
      <c r="D19" s="156"/>
      <c r="E19" s="202">
        <v>945</v>
      </c>
      <c r="F19" s="202">
        <v>1155</v>
      </c>
      <c r="G19" s="202">
        <v>990.28824030677447</v>
      </c>
      <c r="H19" s="202">
        <v>2990.4</v>
      </c>
      <c r="I19" s="202">
        <v>1627.5</v>
      </c>
      <c r="J19" s="202">
        <v>2071.65</v>
      </c>
      <c r="K19" s="202">
        <v>1868.8430593099058</v>
      </c>
      <c r="L19" s="202">
        <v>1280.8</v>
      </c>
      <c r="M19" s="221">
        <v>1837.5</v>
      </c>
      <c r="N19" s="221">
        <v>2415</v>
      </c>
      <c r="O19" s="221">
        <v>2096.1146506810624</v>
      </c>
      <c r="P19" s="202">
        <v>12326</v>
      </c>
      <c r="Q19" s="221">
        <v>0</v>
      </c>
      <c r="R19" s="221">
        <v>0</v>
      </c>
      <c r="S19" s="221">
        <v>0</v>
      </c>
      <c r="T19" s="132">
        <v>3447.6</v>
      </c>
      <c r="U19" s="221">
        <v>0</v>
      </c>
      <c r="V19" s="221">
        <v>0</v>
      </c>
      <c r="W19" s="221">
        <v>0</v>
      </c>
      <c r="X19" s="292">
        <v>4982.3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247"/>
      <c r="AQ19" s="247"/>
      <c r="AR19" s="247"/>
      <c r="AS19" s="177"/>
      <c r="AT19" s="247"/>
      <c r="AU19" s="247"/>
      <c r="AV19" s="247"/>
      <c r="AW19" s="177"/>
      <c r="AX19" s="177"/>
    </row>
    <row r="20" spans="2:50" s="180" customFormat="1" ht="13.5" customHeight="1" x14ac:dyDescent="0.15">
      <c r="B20" s="155"/>
      <c r="C20" s="144">
        <v>9</v>
      </c>
      <c r="D20" s="156"/>
      <c r="E20" s="202">
        <v>945</v>
      </c>
      <c r="F20" s="202">
        <v>1260</v>
      </c>
      <c r="G20" s="202">
        <v>1012.2908001409942</v>
      </c>
      <c r="H20" s="202">
        <v>5998.8</v>
      </c>
      <c r="I20" s="202">
        <v>1575</v>
      </c>
      <c r="J20" s="202">
        <v>1895.25</v>
      </c>
      <c r="K20" s="202">
        <v>1845.7331659775546</v>
      </c>
      <c r="L20" s="202">
        <v>1161.8</v>
      </c>
      <c r="M20" s="221">
        <v>1837.5</v>
      </c>
      <c r="N20" s="221">
        <v>2467.5</v>
      </c>
      <c r="O20" s="221">
        <v>2096.5379198266528</v>
      </c>
      <c r="P20" s="202">
        <v>9308.2000000000007</v>
      </c>
      <c r="Q20" s="221">
        <v>0</v>
      </c>
      <c r="R20" s="221">
        <v>0</v>
      </c>
      <c r="S20" s="221">
        <v>0</v>
      </c>
      <c r="T20" s="132">
        <v>2726.3</v>
      </c>
      <c r="U20" s="221">
        <v>0</v>
      </c>
      <c r="V20" s="221">
        <v>0</v>
      </c>
      <c r="W20" s="221">
        <v>0</v>
      </c>
      <c r="X20" s="292">
        <v>5089.7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247"/>
      <c r="AQ20" s="247"/>
      <c r="AR20" s="247"/>
      <c r="AS20" s="177"/>
      <c r="AT20" s="247"/>
      <c r="AU20" s="247"/>
      <c r="AV20" s="247"/>
      <c r="AW20" s="177"/>
      <c r="AX20" s="177"/>
    </row>
    <row r="21" spans="2:50" s="180" customFormat="1" ht="13.5" customHeight="1" x14ac:dyDescent="0.15">
      <c r="B21" s="155"/>
      <c r="C21" s="144">
        <v>10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46">
        <v>0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247"/>
      <c r="AQ21" s="247"/>
      <c r="AR21" s="247"/>
      <c r="AS21" s="177"/>
      <c r="AT21" s="247"/>
      <c r="AU21" s="247"/>
      <c r="AV21" s="247"/>
      <c r="AW21" s="177"/>
      <c r="AX21" s="177"/>
    </row>
    <row r="22" spans="2:50" s="180" customFormat="1" ht="13.5" customHeight="1" x14ac:dyDescent="0.15">
      <c r="B22" s="155"/>
      <c r="C22" s="144">
        <v>11</v>
      </c>
      <c r="D22" s="156"/>
      <c r="E22" s="132">
        <v>1018.5</v>
      </c>
      <c r="F22" s="132">
        <v>1260</v>
      </c>
      <c r="G22" s="132">
        <v>1069.3093834284628</v>
      </c>
      <c r="H22" s="132">
        <v>6057.1</v>
      </c>
      <c r="I22" s="132">
        <v>1711.5</v>
      </c>
      <c r="J22" s="132">
        <v>1934.1000000000001</v>
      </c>
      <c r="K22" s="132">
        <v>1832.1336903732288</v>
      </c>
      <c r="L22" s="132">
        <v>2098.3000000000002</v>
      </c>
      <c r="M22" s="132">
        <v>1891.0500000000002</v>
      </c>
      <c r="N22" s="132">
        <v>2572.5</v>
      </c>
      <c r="O22" s="132">
        <v>2143.1855094339621</v>
      </c>
      <c r="P22" s="132">
        <v>13462.2</v>
      </c>
      <c r="Q22" s="221">
        <v>0</v>
      </c>
      <c r="R22" s="221">
        <v>0</v>
      </c>
      <c r="S22" s="221">
        <v>0</v>
      </c>
      <c r="T22" s="132">
        <v>2016</v>
      </c>
      <c r="U22" s="221">
        <v>0</v>
      </c>
      <c r="V22" s="221">
        <v>0</v>
      </c>
      <c r="W22" s="221">
        <v>0</v>
      </c>
      <c r="X22" s="292">
        <v>4225.2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247"/>
      <c r="AQ22" s="247"/>
      <c r="AR22" s="247"/>
      <c r="AS22" s="177"/>
      <c r="AT22" s="247"/>
      <c r="AU22" s="247"/>
      <c r="AV22" s="247"/>
      <c r="AW22" s="177"/>
      <c r="AX22" s="177"/>
    </row>
    <row r="23" spans="2:50" s="180" customFormat="1" ht="13.5" customHeight="1" x14ac:dyDescent="0.15">
      <c r="B23" s="155"/>
      <c r="C23" s="144">
        <v>12</v>
      </c>
      <c r="D23" s="156"/>
      <c r="E23" s="132">
        <v>1050</v>
      </c>
      <c r="F23" s="132">
        <v>1328.25</v>
      </c>
      <c r="G23" s="132">
        <v>1092.3457703927479</v>
      </c>
      <c r="H23" s="132">
        <v>7116.6</v>
      </c>
      <c r="I23" s="132">
        <v>1711.5</v>
      </c>
      <c r="J23" s="132">
        <v>1980.3000000000002</v>
      </c>
      <c r="K23" s="132">
        <v>1875.7015941250227</v>
      </c>
      <c r="L23" s="132">
        <v>2564.4</v>
      </c>
      <c r="M23" s="132">
        <v>1945.65</v>
      </c>
      <c r="N23" s="132">
        <v>2520</v>
      </c>
      <c r="O23" s="132">
        <v>2276.7346897346574</v>
      </c>
      <c r="P23" s="132">
        <v>17172.2</v>
      </c>
      <c r="Q23" s="221">
        <v>0</v>
      </c>
      <c r="R23" s="221">
        <v>0</v>
      </c>
      <c r="S23" s="221">
        <v>0</v>
      </c>
      <c r="T23" s="132">
        <v>2821.5</v>
      </c>
      <c r="U23" s="221">
        <v>0</v>
      </c>
      <c r="V23" s="221">
        <v>0</v>
      </c>
      <c r="W23" s="221">
        <v>0</v>
      </c>
      <c r="X23" s="292">
        <v>4306.5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47"/>
      <c r="AQ23" s="247"/>
      <c r="AR23" s="247"/>
      <c r="AS23" s="177"/>
      <c r="AT23" s="247"/>
      <c r="AU23" s="247"/>
      <c r="AV23" s="247"/>
      <c r="AW23" s="177"/>
      <c r="AX23" s="177"/>
    </row>
    <row r="24" spans="2:50" s="180" customFormat="1" ht="13.5" customHeight="1" x14ac:dyDescent="0.15">
      <c r="B24" s="155" t="s">
        <v>380</v>
      </c>
      <c r="C24" s="144">
        <v>1</v>
      </c>
      <c r="D24" s="156" t="s">
        <v>381</v>
      </c>
      <c r="E24" s="132">
        <v>1050</v>
      </c>
      <c r="F24" s="132">
        <v>1260</v>
      </c>
      <c r="G24" s="132">
        <v>1084.4186978012619</v>
      </c>
      <c r="H24" s="132">
        <v>5282.1</v>
      </c>
      <c r="I24" s="132">
        <v>1627.5</v>
      </c>
      <c r="J24" s="132">
        <v>2013.9</v>
      </c>
      <c r="K24" s="132">
        <v>1878.985381930981</v>
      </c>
      <c r="L24" s="132">
        <v>4389</v>
      </c>
      <c r="M24" s="132">
        <v>1995</v>
      </c>
      <c r="N24" s="132">
        <v>2437.0500000000002</v>
      </c>
      <c r="O24" s="132">
        <v>2242.8395706487513</v>
      </c>
      <c r="P24" s="132">
        <v>22155.200000000001</v>
      </c>
      <c r="Q24" s="221">
        <v>0</v>
      </c>
      <c r="R24" s="221">
        <v>0</v>
      </c>
      <c r="S24" s="221">
        <v>0</v>
      </c>
      <c r="T24" s="132">
        <v>2055.9</v>
      </c>
      <c r="U24" s="221">
        <v>0</v>
      </c>
      <c r="V24" s="221">
        <v>0</v>
      </c>
      <c r="W24" s="221">
        <v>0</v>
      </c>
      <c r="X24" s="292">
        <v>2816.1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247"/>
      <c r="AQ24" s="247"/>
      <c r="AR24" s="247"/>
      <c r="AS24" s="177"/>
      <c r="AT24" s="247"/>
      <c r="AU24" s="247"/>
      <c r="AV24" s="247"/>
      <c r="AW24" s="177"/>
      <c r="AX24" s="177"/>
    </row>
    <row r="25" spans="2:50" s="180" customFormat="1" ht="13.5" customHeight="1" x14ac:dyDescent="0.15">
      <c r="B25" s="150"/>
      <c r="C25" s="154">
        <v>2</v>
      </c>
      <c r="D25" s="161"/>
      <c r="E25" s="130">
        <v>1050</v>
      </c>
      <c r="F25" s="130">
        <v>1392.3</v>
      </c>
      <c r="G25" s="130">
        <v>1137.2949323725707</v>
      </c>
      <c r="H25" s="130">
        <v>6320.2</v>
      </c>
      <c r="I25" s="130">
        <v>1680</v>
      </c>
      <c r="J25" s="130">
        <v>1944.6000000000001</v>
      </c>
      <c r="K25" s="130">
        <v>1874.279153169829</v>
      </c>
      <c r="L25" s="130">
        <v>1310.9</v>
      </c>
      <c r="M25" s="130">
        <v>2205</v>
      </c>
      <c r="N25" s="130">
        <v>2205</v>
      </c>
      <c r="O25" s="130">
        <v>2205</v>
      </c>
      <c r="P25" s="130">
        <v>43389.599999999999</v>
      </c>
      <c r="Q25" s="249">
        <v>0</v>
      </c>
      <c r="R25" s="249">
        <v>0</v>
      </c>
      <c r="S25" s="249">
        <v>0</v>
      </c>
      <c r="T25" s="130">
        <v>1995.6</v>
      </c>
      <c r="U25" s="249">
        <v>0</v>
      </c>
      <c r="V25" s="249">
        <v>0</v>
      </c>
      <c r="W25" s="249">
        <v>0</v>
      </c>
      <c r="X25" s="293">
        <v>3434.7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247"/>
      <c r="AQ25" s="247"/>
      <c r="AR25" s="247"/>
      <c r="AS25" s="177"/>
      <c r="AT25" s="247"/>
      <c r="AU25" s="247"/>
      <c r="AV25" s="247"/>
      <c r="AW25" s="177"/>
      <c r="AX25" s="177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5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76"/>
      <c r="X28" s="25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7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78"/>
      <c r="I30" s="178"/>
      <c r="J30" s="178"/>
      <c r="K30" s="178"/>
      <c r="X30" s="177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78"/>
      <c r="I31" s="178"/>
      <c r="J31" s="178"/>
      <c r="K31" s="178"/>
      <c r="X31" s="17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78"/>
      <c r="I32" s="178"/>
      <c r="J32" s="178"/>
      <c r="K32" s="178"/>
      <c r="X32" s="177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78"/>
      <c r="I33" s="178"/>
      <c r="J33" s="178"/>
      <c r="K33" s="178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5" s="91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1718253</v>
      </c>
      <c r="E7" s="95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7</v>
      </c>
      <c r="C11" s="60"/>
      <c r="D11" s="102">
        <v>169459.20000000001</v>
      </c>
      <c r="E11" s="51">
        <v>655559.70000000007</v>
      </c>
      <c r="F11" s="111">
        <v>791463.5</v>
      </c>
      <c r="G11" s="51">
        <v>493034.9</v>
      </c>
      <c r="H11" s="51">
        <f>SUM(D11:G11)</f>
        <v>2109517.3000000003</v>
      </c>
      <c r="I11" s="51">
        <v>149678.80000000002</v>
      </c>
      <c r="J11" s="51">
        <f>H11+I11</f>
        <v>2259196.1</v>
      </c>
      <c r="K11" s="51">
        <v>3031551</v>
      </c>
      <c r="L11" s="116">
        <v>111336.4</v>
      </c>
      <c r="M11" s="51">
        <f>K11+L11</f>
        <v>3142887.4</v>
      </c>
      <c r="N11" s="116">
        <v>1233890.4999999998</v>
      </c>
      <c r="O11" s="51">
        <f>M11+N11</f>
        <v>4376777.8999999994</v>
      </c>
      <c r="P11" s="52">
        <f>J11+O11</f>
        <v>6635974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8</v>
      </c>
      <c r="C12" s="60"/>
      <c r="D12" s="102">
        <v>170169.19999999998</v>
      </c>
      <c r="E12" s="51">
        <v>877551.69999999984</v>
      </c>
      <c r="F12" s="111">
        <v>655585.1</v>
      </c>
      <c r="G12" s="51">
        <v>374143.1</v>
      </c>
      <c r="H12" s="51">
        <f>SUM(D12:G12)</f>
        <v>2077449.0999999996</v>
      </c>
      <c r="I12" s="51">
        <v>145620.69999999998</v>
      </c>
      <c r="J12" s="51">
        <f>H12+I12</f>
        <v>2223069.7999999998</v>
      </c>
      <c r="K12" s="51">
        <v>2814385.3</v>
      </c>
      <c r="L12" s="116">
        <v>89715.3</v>
      </c>
      <c r="M12" s="51">
        <f>K12+L12</f>
        <v>2904100.5999999996</v>
      </c>
      <c r="N12" s="116">
        <v>1187066.0999999999</v>
      </c>
      <c r="O12" s="51">
        <f>M12+N12</f>
        <v>4091166.6999999993</v>
      </c>
      <c r="P12" s="52">
        <f>J12+O12</f>
        <v>6314236.4999999991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9</v>
      </c>
      <c r="C13" s="60"/>
      <c r="D13" s="102">
        <v>140400</v>
      </c>
      <c r="E13" s="51">
        <v>590247</v>
      </c>
      <c r="F13" s="111">
        <v>652400</v>
      </c>
      <c r="G13" s="51">
        <v>341130</v>
      </c>
      <c r="H13" s="51">
        <v>1724177</v>
      </c>
      <c r="I13" s="51">
        <v>136306</v>
      </c>
      <c r="J13" s="51">
        <v>1860482</v>
      </c>
      <c r="K13" s="51">
        <v>2663755</v>
      </c>
      <c r="L13" s="116">
        <v>96608</v>
      </c>
      <c r="M13" s="51">
        <v>2760363</v>
      </c>
      <c r="N13" s="116">
        <v>1109023</v>
      </c>
      <c r="O13" s="51">
        <v>3869386</v>
      </c>
      <c r="P13" s="51">
        <v>5729868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10</v>
      </c>
      <c r="C14" s="60"/>
      <c r="D14" s="102">
        <v>170112.8</v>
      </c>
      <c r="E14" s="51">
        <v>765317.8</v>
      </c>
      <c r="F14" s="111">
        <v>810206.09999999986</v>
      </c>
      <c r="G14" s="51">
        <v>481122.50000000006</v>
      </c>
      <c r="H14" s="51">
        <f t="shared" ref="H14:H26" si="0">SUM(D14:G14)</f>
        <v>2226759.2000000002</v>
      </c>
      <c r="I14" s="51">
        <v>162185.1</v>
      </c>
      <c r="J14" s="51">
        <f t="shared" ref="J14:J26" si="1">H14+I14</f>
        <v>2388944.3000000003</v>
      </c>
      <c r="K14" s="51">
        <v>3361225.0999999996</v>
      </c>
      <c r="L14" s="116">
        <v>130226.1</v>
      </c>
      <c r="M14" s="51">
        <f t="shared" ref="M14:M26" si="2">K14+L14</f>
        <v>3491451.1999999997</v>
      </c>
      <c r="N14" s="116">
        <v>1274564.5</v>
      </c>
      <c r="O14" s="51">
        <f t="shared" ref="O14:O26" si="3">M14+N14</f>
        <v>4766015.6999999993</v>
      </c>
      <c r="P14" s="52">
        <f t="shared" ref="P14:P26" si="4">J14+O14</f>
        <v>7154960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11</v>
      </c>
      <c r="C15" s="60"/>
      <c r="D15" s="102">
        <v>164468</v>
      </c>
      <c r="E15" s="51">
        <v>677087.4</v>
      </c>
      <c r="F15" s="111">
        <v>712875.4</v>
      </c>
      <c r="G15" s="51">
        <v>394928.60000000003</v>
      </c>
      <c r="H15" s="51">
        <f t="shared" si="0"/>
        <v>1949359.4000000001</v>
      </c>
      <c r="I15" s="51">
        <v>132140.5</v>
      </c>
      <c r="J15" s="51">
        <f t="shared" si="1"/>
        <v>2081499.9000000001</v>
      </c>
      <c r="K15" s="52">
        <v>3394764.5999999996</v>
      </c>
      <c r="L15" s="116">
        <v>120201.5</v>
      </c>
      <c r="M15" s="52">
        <f t="shared" si="2"/>
        <v>3514966.0999999996</v>
      </c>
      <c r="N15" s="116">
        <v>1086401.5</v>
      </c>
      <c r="O15" s="51">
        <f t="shared" si="3"/>
        <v>4601367.5999999996</v>
      </c>
      <c r="P15" s="52">
        <f t="shared" si="4"/>
        <v>6682867.5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12</v>
      </c>
      <c r="C16" s="60"/>
      <c r="D16" s="102">
        <v>190352.8</v>
      </c>
      <c r="E16" s="51">
        <v>887737.99999999988</v>
      </c>
      <c r="F16" s="111">
        <v>682818.09999999986</v>
      </c>
      <c r="G16" s="51">
        <v>445121.59999999992</v>
      </c>
      <c r="H16" s="51">
        <f t="shared" si="0"/>
        <v>2206030.4999999995</v>
      </c>
      <c r="I16" s="51">
        <v>121463</v>
      </c>
      <c r="J16" s="51">
        <f t="shared" si="1"/>
        <v>2327493.4999999995</v>
      </c>
      <c r="K16" s="51">
        <v>3429759.5000000005</v>
      </c>
      <c r="L16" s="116">
        <v>146037.29999999999</v>
      </c>
      <c r="M16" s="51">
        <f t="shared" si="2"/>
        <v>3575796.8000000003</v>
      </c>
      <c r="N16" s="116">
        <v>1153361.9999999998</v>
      </c>
      <c r="O16" s="51">
        <f t="shared" si="3"/>
        <v>4729158.8</v>
      </c>
      <c r="P16" s="51">
        <f t="shared" si="4"/>
        <v>7056652.2999999989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 t="s">
        <v>78</v>
      </c>
      <c r="B17" s="49">
        <v>1</v>
      </c>
      <c r="C17" s="60" t="s">
        <v>61</v>
      </c>
      <c r="D17" s="102">
        <v>116060.30000000002</v>
      </c>
      <c r="E17" s="51">
        <v>825013.7</v>
      </c>
      <c r="F17" s="111">
        <v>799708.79999999993</v>
      </c>
      <c r="G17" s="51">
        <v>436471.40000000008</v>
      </c>
      <c r="H17" s="51">
        <f t="shared" si="0"/>
        <v>2177254.1999999997</v>
      </c>
      <c r="I17" s="51">
        <v>117347.29999999999</v>
      </c>
      <c r="J17" s="51">
        <f t="shared" si="1"/>
        <v>2294601.4999999995</v>
      </c>
      <c r="K17" s="51">
        <v>3405661.0999999996</v>
      </c>
      <c r="L17" s="116">
        <v>114687.90000000001</v>
      </c>
      <c r="M17" s="51">
        <f t="shared" si="2"/>
        <v>3520348.9999999995</v>
      </c>
      <c r="N17" s="116">
        <v>1108667.4000000004</v>
      </c>
      <c r="O17" s="51">
        <f t="shared" si="3"/>
        <v>4629016.4000000004</v>
      </c>
      <c r="P17" s="52">
        <f t="shared" si="4"/>
        <v>6923617.9000000004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2</v>
      </c>
      <c r="C18" s="60"/>
      <c r="D18" s="102">
        <v>123619.79999999999</v>
      </c>
      <c r="E18" s="51">
        <v>592707.29999999993</v>
      </c>
      <c r="F18" s="111">
        <v>691599.29999999993</v>
      </c>
      <c r="G18" s="51">
        <v>403715.10000000003</v>
      </c>
      <c r="H18" s="51">
        <f t="shared" si="0"/>
        <v>1811641.5</v>
      </c>
      <c r="I18" s="51">
        <v>103210</v>
      </c>
      <c r="J18" s="51">
        <f t="shared" si="1"/>
        <v>1914851.5</v>
      </c>
      <c r="K18" s="51">
        <v>3285721.2</v>
      </c>
      <c r="L18" s="116">
        <v>115221.9</v>
      </c>
      <c r="M18" s="51">
        <f t="shared" si="2"/>
        <v>3400943.1</v>
      </c>
      <c r="N18" s="116">
        <v>1045768.9</v>
      </c>
      <c r="O18" s="51">
        <f t="shared" si="3"/>
        <v>4446712</v>
      </c>
      <c r="P18" s="52">
        <f t="shared" si="4"/>
        <v>6361563.5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3</v>
      </c>
      <c r="C19" s="60"/>
      <c r="D19" s="102">
        <v>152710.70000000001</v>
      </c>
      <c r="E19" s="51">
        <v>612705.9</v>
      </c>
      <c r="F19" s="111">
        <v>594946.39999999991</v>
      </c>
      <c r="G19" s="51">
        <v>354945.6</v>
      </c>
      <c r="H19" s="51">
        <f t="shared" si="0"/>
        <v>1715308.6</v>
      </c>
      <c r="I19" s="51">
        <v>111596.8</v>
      </c>
      <c r="J19" s="51">
        <f t="shared" si="1"/>
        <v>1826905.4000000001</v>
      </c>
      <c r="K19" s="51">
        <v>2985883.6999999997</v>
      </c>
      <c r="L19" s="116">
        <v>132999.1</v>
      </c>
      <c r="M19" s="51">
        <f t="shared" si="2"/>
        <v>3118882.8</v>
      </c>
      <c r="N19" s="116">
        <v>781274.60000000009</v>
      </c>
      <c r="O19" s="51">
        <f t="shared" si="3"/>
        <v>3900157.4</v>
      </c>
      <c r="P19" s="52">
        <f t="shared" si="4"/>
        <v>5727062.7999999998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4</v>
      </c>
      <c r="C20" s="60"/>
      <c r="D20" s="102">
        <v>170502.60000000003</v>
      </c>
      <c r="E20" s="51">
        <v>671456.4</v>
      </c>
      <c r="F20" s="111">
        <v>771330.9</v>
      </c>
      <c r="G20" s="51">
        <v>508512.2</v>
      </c>
      <c r="H20" s="51">
        <f t="shared" si="0"/>
        <v>2121802.1</v>
      </c>
      <c r="I20" s="51">
        <v>97671.7</v>
      </c>
      <c r="J20" s="51">
        <f t="shared" si="1"/>
        <v>2219473.8000000003</v>
      </c>
      <c r="K20" s="51">
        <v>3355895.3</v>
      </c>
      <c r="L20" s="116">
        <v>163015.29999999999</v>
      </c>
      <c r="M20" s="51">
        <f t="shared" si="2"/>
        <v>3518910.5999999996</v>
      </c>
      <c r="N20" s="116">
        <v>940064.9</v>
      </c>
      <c r="O20" s="51">
        <f t="shared" si="3"/>
        <v>4458975.5</v>
      </c>
      <c r="P20" s="52">
        <f t="shared" si="4"/>
        <v>6678449.3000000007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5</v>
      </c>
      <c r="C21" s="60"/>
      <c r="D21" s="102">
        <v>173732.1</v>
      </c>
      <c r="E21" s="51">
        <v>786955.5</v>
      </c>
      <c r="F21" s="111">
        <v>751860.79999999993</v>
      </c>
      <c r="G21" s="51">
        <v>435160.29999999993</v>
      </c>
      <c r="H21" s="51">
        <f t="shared" si="0"/>
        <v>2147708.6999999997</v>
      </c>
      <c r="I21" s="51">
        <v>89786.199999999983</v>
      </c>
      <c r="J21" s="51">
        <f t="shared" si="1"/>
        <v>2237494.9</v>
      </c>
      <c r="K21" s="51">
        <v>3268129.8</v>
      </c>
      <c r="L21" s="116">
        <v>171518.3</v>
      </c>
      <c r="M21" s="51">
        <f t="shared" si="2"/>
        <v>3439648.0999999996</v>
      </c>
      <c r="N21" s="116">
        <v>1075487.2000000002</v>
      </c>
      <c r="O21" s="51">
        <f t="shared" si="3"/>
        <v>4515135.3</v>
      </c>
      <c r="P21" s="52">
        <f t="shared" si="4"/>
        <v>6752630.1999999993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6</v>
      </c>
      <c r="C22" s="60"/>
      <c r="D22" s="102">
        <v>139310.79999999999</v>
      </c>
      <c r="E22" s="51">
        <v>580783.99999999988</v>
      </c>
      <c r="F22" s="111">
        <v>682064</v>
      </c>
      <c r="G22" s="51">
        <v>364066.1</v>
      </c>
      <c r="H22" s="51">
        <f t="shared" si="0"/>
        <v>1766224.9</v>
      </c>
      <c r="I22" s="51">
        <v>86062.699999999983</v>
      </c>
      <c r="J22" s="51">
        <f t="shared" si="1"/>
        <v>1852287.5999999999</v>
      </c>
      <c r="K22" s="51">
        <v>2811670.9000000004</v>
      </c>
      <c r="L22" s="116">
        <v>106951.2</v>
      </c>
      <c r="M22" s="51">
        <f t="shared" si="2"/>
        <v>2918622.1000000006</v>
      </c>
      <c r="N22" s="116">
        <v>1310270.6000000001</v>
      </c>
      <c r="O22" s="52">
        <f t="shared" si="3"/>
        <v>4228892.7000000011</v>
      </c>
      <c r="P22" s="52">
        <f t="shared" si="4"/>
        <v>6081180.3000000007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7</v>
      </c>
      <c r="C23" s="60"/>
      <c r="D23" s="102">
        <v>193564.39999999997</v>
      </c>
      <c r="E23" s="51">
        <v>758078.79999999993</v>
      </c>
      <c r="F23" s="111">
        <v>760988.90000000014</v>
      </c>
      <c r="G23" s="51">
        <v>482477.3</v>
      </c>
      <c r="H23" s="51">
        <f t="shared" si="0"/>
        <v>2195109.4</v>
      </c>
      <c r="I23" s="51">
        <v>89067.60000000002</v>
      </c>
      <c r="J23" s="51">
        <f t="shared" si="1"/>
        <v>2284177</v>
      </c>
      <c r="K23" s="51">
        <v>3169361.6</v>
      </c>
      <c r="L23" s="116">
        <v>142775.6</v>
      </c>
      <c r="M23" s="51">
        <f t="shared" si="2"/>
        <v>3312137.2</v>
      </c>
      <c r="N23" s="116">
        <v>1114901.8999999999</v>
      </c>
      <c r="O23" s="51">
        <f t="shared" si="3"/>
        <v>4427039.0999999996</v>
      </c>
      <c r="P23" s="52">
        <f t="shared" si="4"/>
        <v>6711216.0999999996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8</v>
      </c>
      <c r="C24" s="60"/>
      <c r="D24" s="102">
        <v>203938.7</v>
      </c>
      <c r="E24" s="51">
        <v>648320.20000000007</v>
      </c>
      <c r="F24" s="111">
        <v>699963.40000000014</v>
      </c>
      <c r="G24" s="51">
        <v>394953.5</v>
      </c>
      <c r="H24" s="51">
        <f t="shared" si="0"/>
        <v>1947175.8000000003</v>
      </c>
      <c r="I24" s="51">
        <v>87500.299999999988</v>
      </c>
      <c r="J24" s="51">
        <f t="shared" si="1"/>
        <v>2034676.1000000003</v>
      </c>
      <c r="K24" s="51">
        <v>3007136.1999999997</v>
      </c>
      <c r="L24" s="116">
        <v>118365.6</v>
      </c>
      <c r="M24" s="51">
        <f t="shared" si="2"/>
        <v>3125501.8</v>
      </c>
      <c r="N24" s="116">
        <v>962351.49999999988</v>
      </c>
      <c r="O24" s="51">
        <f t="shared" si="3"/>
        <v>4087853.3</v>
      </c>
      <c r="P24" s="52">
        <f t="shared" si="4"/>
        <v>6122529.4000000004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9</v>
      </c>
      <c r="C25" s="60"/>
      <c r="D25" s="102">
        <v>157190.39999999999</v>
      </c>
      <c r="E25" s="51">
        <v>566295.10000000009</v>
      </c>
      <c r="F25" s="111">
        <v>596059.60000000009</v>
      </c>
      <c r="G25" s="51">
        <v>503755.9</v>
      </c>
      <c r="H25" s="51">
        <f t="shared" si="0"/>
        <v>1823301</v>
      </c>
      <c r="I25" s="51">
        <v>103175.89999999998</v>
      </c>
      <c r="J25" s="51">
        <f t="shared" si="1"/>
        <v>1926476.9</v>
      </c>
      <c r="K25" s="51">
        <v>3316794.3999999994</v>
      </c>
      <c r="L25" s="116">
        <v>128055.59999999999</v>
      </c>
      <c r="M25" s="51">
        <f t="shared" si="2"/>
        <v>3444849.9999999995</v>
      </c>
      <c r="N25" s="116">
        <v>920493.8</v>
      </c>
      <c r="O25" s="51">
        <f t="shared" si="3"/>
        <v>4365343.8</v>
      </c>
      <c r="P25" s="52">
        <f t="shared" si="4"/>
        <v>6291820.6999999993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10</v>
      </c>
      <c r="C26" s="60"/>
      <c r="D26" s="102">
        <v>173329.1</v>
      </c>
      <c r="E26" s="51">
        <v>679096.7</v>
      </c>
      <c r="F26" s="111">
        <v>742150.3</v>
      </c>
      <c r="G26" s="51">
        <v>391710.3</v>
      </c>
      <c r="H26" s="51">
        <f t="shared" si="0"/>
        <v>1986286.4000000001</v>
      </c>
      <c r="I26" s="51">
        <v>280758</v>
      </c>
      <c r="J26" s="51">
        <f t="shared" si="1"/>
        <v>2267044.4000000004</v>
      </c>
      <c r="K26" s="51">
        <v>3319410</v>
      </c>
      <c r="L26" s="116">
        <v>126325.19999999998</v>
      </c>
      <c r="M26" s="51">
        <f t="shared" si="2"/>
        <v>3445735.2</v>
      </c>
      <c r="N26" s="116">
        <v>1011431.4</v>
      </c>
      <c r="O26" s="51">
        <f t="shared" si="3"/>
        <v>4457166.6000000006</v>
      </c>
      <c r="P26" s="52">
        <f t="shared" si="4"/>
        <v>6724211.0000000009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11</v>
      </c>
      <c r="C27" s="60"/>
      <c r="D27" s="102">
        <v>175689.7</v>
      </c>
      <c r="E27" s="51">
        <v>579802.79999999993</v>
      </c>
      <c r="F27" s="111">
        <v>791265.7</v>
      </c>
      <c r="G27" s="51">
        <v>435981.39999999997</v>
      </c>
      <c r="H27" s="51">
        <f>SUM(D27:G27)</f>
        <v>1982739.5999999999</v>
      </c>
      <c r="I27" s="51">
        <v>254279.6</v>
      </c>
      <c r="J27" s="51">
        <f>H27+I27</f>
        <v>2237019.1999999997</v>
      </c>
      <c r="K27" s="51">
        <v>3388408.8</v>
      </c>
      <c r="L27" s="116">
        <v>138566.20000000001</v>
      </c>
      <c r="M27" s="51">
        <f>K27+L27</f>
        <v>3526975</v>
      </c>
      <c r="N27" s="116">
        <v>945338.89999999991</v>
      </c>
      <c r="O27" s="51">
        <f>M27+N27</f>
        <v>4472313.9000000004</v>
      </c>
      <c r="P27" s="52">
        <f>J27+O27</f>
        <v>6709333.0999999996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12</v>
      </c>
      <c r="C28" s="60"/>
      <c r="D28" s="102">
        <v>225603.20000000007</v>
      </c>
      <c r="E28" s="51">
        <v>746296.70000000007</v>
      </c>
      <c r="F28" s="111">
        <v>705713.2</v>
      </c>
      <c r="G28" s="51">
        <v>544035</v>
      </c>
      <c r="H28" s="51">
        <f>SUM(D28:G28)</f>
        <v>2221648.1</v>
      </c>
      <c r="I28" s="51">
        <v>171943.9</v>
      </c>
      <c r="J28" s="51">
        <f>H28+I28</f>
        <v>2393592</v>
      </c>
      <c r="K28" s="51">
        <v>3493673.5</v>
      </c>
      <c r="L28" s="116">
        <v>129121.40000000001</v>
      </c>
      <c r="M28" s="51">
        <f>K28+L28</f>
        <v>3622794.9</v>
      </c>
      <c r="N28" s="116">
        <v>935265.20000000007</v>
      </c>
      <c r="O28" s="51">
        <f>M28+N28</f>
        <v>4558060.0999999996</v>
      </c>
      <c r="P28" s="52">
        <f>J28+O28</f>
        <v>6951652.0999999996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 t="s">
        <v>84</v>
      </c>
      <c r="B29" s="49">
        <v>1</v>
      </c>
      <c r="C29" s="60" t="s">
        <v>61</v>
      </c>
      <c r="D29" s="102">
        <v>222078.5</v>
      </c>
      <c r="E29" s="51">
        <v>770350.4</v>
      </c>
      <c r="F29" s="111">
        <v>699821.3</v>
      </c>
      <c r="G29" s="51">
        <v>456537.3</v>
      </c>
      <c r="H29" s="51">
        <f>SUM(D29:G29)</f>
        <v>2148787.5</v>
      </c>
      <c r="I29" s="51">
        <v>160284.09999999998</v>
      </c>
      <c r="J29" s="51">
        <f>H29+I29</f>
        <v>2309071.6</v>
      </c>
      <c r="K29" s="51">
        <v>3648247.3</v>
      </c>
      <c r="L29" s="116">
        <v>134816.29999999999</v>
      </c>
      <c r="M29" s="51">
        <f>K29+L29</f>
        <v>3783063.5999999996</v>
      </c>
      <c r="N29" s="116">
        <v>849235.79999999993</v>
      </c>
      <c r="O29" s="51">
        <f>M29+N29</f>
        <v>4632299.3999999994</v>
      </c>
      <c r="P29" s="51">
        <f>J29+O29</f>
        <v>6941371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2</v>
      </c>
      <c r="C30" s="104"/>
      <c r="D30" s="110">
        <v>167014.70000000001</v>
      </c>
      <c r="E30" s="59">
        <v>533691.70000000007</v>
      </c>
      <c r="F30" s="112">
        <v>712796.90000000014</v>
      </c>
      <c r="G30" s="59">
        <v>400234.3</v>
      </c>
      <c r="H30" s="59">
        <f>SUM(D30:G30)</f>
        <v>1813737.6000000003</v>
      </c>
      <c r="I30" s="59">
        <v>184059.70000000004</v>
      </c>
      <c r="J30" s="59">
        <f>H30+I30</f>
        <v>1997797.3000000003</v>
      </c>
      <c r="K30" s="59">
        <v>3270302.1</v>
      </c>
      <c r="L30" s="117">
        <v>130865.9</v>
      </c>
      <c r="M30" s="59">
        <f>K30+L30</f>
        <v>3401168</v>
      </c>
      <c r="N30" s="117">
        <v>797622</v>
      </c>
      <c r="O30" s="59">
        <f>M30+N30</f>
        <v>4198790</v>
      </c>
      <c r="P30" s="58">
        <f>J30+O30</f>
        <v>6196587.3000000007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5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6"/>
      <c r="E45" s="92"/>
      <c r="F45" s="93"/>
      <c r="G45" s="92"/>
      <c r="H45" s="106"/>
      <c r="I45" s="92"/>
      <c r="J45" s="106"/>
      <c r="K45" s="106"/>
      <c r="L45" s="106"/>
      <c r="M45" s="106"/>
      <c r="N45" s="92"/>
      <c r="O45" s="106"/>
      <c r="P45" s="106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2"/>
      <c r="F46" s="93"/>
      <c r="G46" s="92"/>
      <c r="H46" s="34"/>
      <c r="I46" s="34"/>
      <c r="J46" s="34"/>
      <c r="K46" s="34"/>
      <c r="L46" s="34"/>
      <c r="M46" s="34"/>
      <c r="N46" s="92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2"/>
      <c r="F47" s="92"/>
      <c r="G47" s="92"/>
      <c r="H47" s="34"/>
      <c r="I47" s="34"/>
      <c r="J47" s="34"/>
      <c r="K47" s="34"/>
      <c r="L47" s="34"/>
      <c r="M47" s="34"/>
      <c r="N47" s="92"/>
    </row>
    <row r="48" spans="4:35" x14ac:dyDescent="0.15">
      <c r="D48" s="34"/>
      <c r="E48" s="92"/>
      <c r="F48" s="92"/>
      <c r="G48" s="92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2"/>
      <c r="F49" s="92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2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2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07" customWidth="1"/>
    <col min="2" max="2" width="4.125" style="607" customWidth="1"/>
    <col min="3" max="3" width="3.125" style="607" customWidth="1"/>
    <col min="4" max="4" width="2.625" style="607" customWidth="1"/>
    <col min="5" max="7" width="7.625" style="607" customWidth="1"/>
    <col min="8" max="8" width="9.125" style="607" customWidth="1"/>
    <col min="9" max="11" width="7.625" style="607" customWidth="1"/>
    <col min="12" max="12" width="9.125" style="607" customWidth="1"/>
    <col min="13" max="15" width="7.625" style="607" customWidth="1"/>
    <col min="16" max="16" width="9.125" style="607" customWidth="1"/>
    <col min="17" max="17" width="7.625" style="607" bestFit="1" customWidth="1"/>
    <col min="18" max="19" width="7.5" style="607"/>
    <col min="20" max="20" width="8.625" style="607" customWidth="1"/>
    <col min="21" max="16384" width="7.5" style="607"/>
  </cols>
  <sheetData>
    <row r="1" spans="2:43" x14ac:dyDescent="0.15"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</row>
    <row r="2" spans="2:43" x14ac:dyDescent="0.15"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</row>
    <row r="3" spans="2:43" x14ac:dyDescent="0.15">
      <c r="B3" s="607" t="s">
        <v>390</v>
      </c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</row>
    <row r="4" spans="2:43" x14ac:dyDescent="0.15">
      <c r="T4" s="609" t="s">
        <v>224</v>
      </c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10"/>
      <c r="AP4" s="608"/>
      <c r="AQ4" s="608"/>
    </row>
    <row r="5" spans="2:43" ht="6" customHeight="1" x14ac:dyDescent="0.15"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08"/>
      <c r="N5" s="608"/>
      <c r="O5" s="608"/>
      <c r="P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</row>
    <row r="6" spans="2:43" ht="15" customHeight="1" x14ac:dyDescent="0.15">
      <c r="B6" s="155"/>
      <c r="C6" s="141" t="s">
        <v>166</v>
      </c>
      <c r="D6" s="142"/>
      <c r="E6" s="795">
        <v>4</v>
      </c>
      <c r="F6" s="796"/>
      <c r="G6" s="796"/>
      <c r="H6" s="797"/>
      <c r="I6" s="795">
        <v>3</v>
      </c>
      <c r="J6" s="796"/>
      <c r="K6" s="796"/>
      <c r="L6" s="797"/>
      <c r="M6" s="795">
        <v>2</v>
      </c>
      <c r="N6" s="796"/>
      <c r="O6" s="796"/>
      <c r="P6" s="797"/>
      <c r="Q6" s="795">
        <v>3</v>
      </c>
      <c r="R6" s="796"/>
      <c r="S6" s="796"/>
      <c r="T6" s="797"/>
      <c r="W6" s="135"/>
      <c r="X6" s="144"/>
      <c r="Y6" s="14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608"/>
      <c r="AQ6" s="608"/>
    </row>
    <row r="7" spans="2:43" ht="15" customHeight="1" x14ac:dyDescent="0.15">
      <c r="B7" s="155"/>
      <c r="C7" s="152" t="s">
        <v>167</v>
      </c>
      <c r="D7" s="166"/>
      <c r="E7" s="795" t="s">
        <v>168</v>
      </c>
      <c r="F7" s="796"/>
      <c r="G7" s="796"/>
      <c r="H7" s="797"/>
      <c r="I7" s="795" t="s">
        <v>168</v>
      </c>
      <c r="J7" s="796"/>
      <c r="K7" s="796"/>
      <c r="L7" s="797"/>
      <c r="M7" s="795" t="s">
        <v>301</v>
      </c>
      <c r="N7" s="796"/>
      <c r="O7" s="796"/>
      <c r="P7" s="797"/>
      <c r="Q7" s="770" t="s">
        <v>170</v>
      </c>
      <c r="R7" s="771"/>
      <c r="S7" s="771"/>
      <c r="T7" s="772"/>
      <c r="W7" s="135"/>
      <c r="X7" s="144"/>
      <c r="Y7" s="14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66"/>
      <c r="AM7" s="766"/>
      <c r="AN7" s="766"/>
      <c r="AO7" s="766"/>
      <c r="AP7" s="608"/>
      <c r="AQ7" s="608"/>
    </row>
    <row r="8" spans="2:43" ht="15" customHeight="1" x14ac:dyDescent="0.15">
      <c r="B8" s="150" t="s">
        <v>95</v>
      </c>
      <c r="C8" s="151"/>
      <c r="D8" s="161"/>
      <c r="E8" s="613" t="s">
        <v>233</v>
      </c>
      <c r="F8" s="614" t="s">
        <v>234</v>
      </c>
      <c r="G8" s="615" t="s">
        <v>172</v>
      </c>
      <c r="H8" s="614" t="s">
        <v>99</v>
      </c>
      <c r="I8" s="152" t="s">
        <v>233</v>
      </c>
      <c r="J8" s="266" t="s">
        <v>234</v>
      </c>
      <c r="K8" s="154" t="s">
        <v>172</v>
      </c>
      <c r="L8" s="266" t="s">
        <v>99</v>
      </c>
      <c r="M8" s="152" t="s">
        <v>233</v>
      </c>
      <c r="N8" s="266" t="s">
        <v>234</v>
      </c>
      <c r="O8" s="154" t="s">
        <v>172</v>
      </c>
      <c r="P8" s="266" t="s">
        <v>99</v>
      </c>
      <c r="Q8" s="152" t="s">
        <v>233</v>
      </c>
      <c r="R8" s="266" t="s">
        <v>234</v>
      </c>
      <c r="S8" s="154" t="s">
        <v>172</v>
      </c>
      <c r="T8" s="266" t="s">
        <v>99</v>
      </c>
      <c r="W8" s="135"/>
      <c r="X8" s="135"/>
      <c r="Y8" s="135"/>
      <c r="Z8" s="612"/>
      <c r="AA8" s="612"/>
      <c r="AB8" s="612"/>
      <c r="AC8" s="61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08"/>
      <c r="AQ8" s="608"/>
    </row>
    <row r="9" spans="2:43" ht="15" customHeight="1" x14ac:dyDescent="0.15">
      <c r="B9" s="616" t="s">
        <v>366</v>
      </c>
      <c r="C9" s="617">
        <v>20</v>
      </c>
      <c r="D9" s="618" t="s">
        <v>367</v>
      </c>
      <c r="E9" s="619" t="s">
        <v>265</v>
      </c>
      <c r="F9" s="620" t="s">
        <v>265</v>
      </c>
      <c r="G9" s="610" t="s">
        <v>265</v>
      </c>
      <c r="H9" s="621">
        <v>70480</v>
      </c>
      <c r="I9" s="155">
        <v>2100</v>
      </c>
      <c r="J9" s="157">
        <v>3162</v>
      </c>
      <c r="K9" s="135">
        <v>2638</v>
      </c>
      <c r="L9" s="157">
        <v>385135</v>
      </c>
      <c r="M9" s="155">
        <v>1313</v>
      </c>
      <c r="N9" s="155">
        <v>1665</v>
      </c>
      <c r="O9" s="155">
        <v>1411</v>
      </c>
      <c r="P9" s="155">
        <v>4381560</v>
      </c>
      <c r="Q9" s="155">
        <v>1817</v>
      </c>
      <c r="R9" s="157">
        <v>2573</v>
      </c>
      <c r="S9" s="135">
        <v>2254</v>
      </c>
      <c r="T9" s="157">
        <v>99830</v>
      </c>
      <c r="U9" s="608"/>
      <c r="W9" s="540"/>
      <c r="X9" s="617"/>
      <c r="Y9" s="540"/>
      <c r="Z9" s="610"/>
      <c r="AA9" s="610"/>
      <c r="AB9" s="610"/>
      <c r="AC9" s="622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08"/>
      <c r="AQ9" s="608"/>
    </row>
    <row r="10" spans="2:43" ht="15" customHeight="1" x14ac:dyDescent="0.15">
      <c r="B10" s="616"/>
      <c r="C10" s="617">
        <v>21</v>
      </c>
      <c r="D10" s="458"/>
      <c r="E10" s="619" t="s">
        <v>265</v>
      </c>
      <c r="F10" s="620" t="s">
        <v>265</v>
      </c>
      <c r="G10" s="610" t="s">
        <v>265</v>
      </c>
      <c r="H10" s="621">
        <v>82204</v>
      </c>
      <c r="I10" s="155">
        <v>2084</v>
      </c>
      <c r="J10" s="157">
        <v>2888</v>
      </c>
      <c r="K10" s="135">
        <v>2503</v>
      </c>
      <c r="L10" s="157">
        <v>338246</v>
      </c>
      <c r="M10" s="155">
        <v>1280</v>
      </c>
      <c r="N10" s="155">
        <v>1607</v>
      </c>
      <c r="O10" s="155">
        <v>1401</v>
      </c>
      <c r="P10" s="155">
        <v>4294522</v>
      </c>
      <c r="Q10" s="155">
        <v>1680</v>
      </c>
      <c r="R10" s="157">
        <v>2468</v>
      </c>
      <c r="S10" s="135">
        <v>2090</v>
      </c>
      <c r="T10" s="157">
        <v>171148</v>
      </c>
      <c r="U10" s="608"/>
      <c r="W10" s="458"/>
      <c r="X10" s="617"/>
      <c r="Y10" s="458"/>
      <c r="Z10" s="610"/>
      <c r="AA10" s="610"/>
      <c r="AB10" s="610"/>
      <c r="AC10" s="622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08"/>
      <c r="AQ10" s="608"/>
    </row>
    <row r="11" spans="2:43" ht="15" customHeight="1" x14ac:dyDescent="0.15">
      <c r="B11" s="616"/>
      <c r="C11" s="617">
        <v>22</v>
      </c>
      <c r="D11" s="459"/>
      <c r="E11" s="620" t="s">
        <v>265</v>
      </c>
      <c r="F11" s="620" t="s">
        <v>265</v>
      </c>
      <c r="G11" s="620" t="s">
        <v>265</v>
      </c>
      <c r="H11" s="621">
        <v>73997</v>
      </c>
      <c r="I11" s="157">
        <v>2062</v>
      </c>
      <c r="J11" s="157">
        <v>2835</v>
      </c>
      <c r="K11" s="567">
        <v>2477</v>
      </c>
      <c r="L11" s="157">
        <v>358469</v>
      </c>
      <c r="M11" s="157">
        <v>1158</v>
      </c>
      <c r="N11" s="157">
        <v>1544</v>
      </c>
      <c r="O11" s="202">
        <v>1330</v>
      </c>
      <c r="P11" s="157">
        <v>3821182</v>
      </c>
      <c r="Q11" s="157">
        <v>1628</v>
      </c>
      <c r="R11" s="157">
        <v>2489</v>
      </c>
      <c r="S11" s="202">
        <v>2024</v>
      </c>
      <c r="T11" s="156">
        <v>261206</v>
      </c>
      <c r="U11" s="608"/>
      <c r="W11" s="458"/>
      <c r="X11" s="617"/>
      <c r="Y11" s="458"/>
      <c r="Z11" s="610"/>
      <c r="AA11" s="610"/>
      <c r="AB11" s="610"/>
      <c r="AC11" s="622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08"/>
      <c r="AQ11" s="608"/>
    </row>
    <row r="12" spans="2:43" ht="15" customHeight="1" x14ac:dyDescent="0.15">
      <c r="B12" s="616"/>
      <c r="C12" s="617">
        <v>23</v>
      </c>
      <c r="D12" s="459"/>
      <c r="E12" s="620" t="s">
        <v>265</v>
      </c>
      <c r="F12" s="620" t="s">
        <v>265</v>
      </c>
      <c r="G12" s="620" t="s">
        <v>265</v>
      </c>
      <c r="H12" s="621">
        <v>85585</v>
      </c>
      <c r="I12" s="159">
        <v>1890</v>
      </c>
      <c r="J12" s="159">
        <v>2835</v>
      </c>
      <c r="K12" s="159">
        <v>2512.9036431755053</v>
      </c>
      <c r="L12" s="159">
        <v>376501.6</v>
      </c>
      <c r="M12" s="317">
        <v>1102.5</v>
      </c>
      <c r="N12" s="317">
        <v>1567.65</v>
      </c>
      <c r="O12" s="317">
        <v>1280.1135213893215</v>
      </c>
      <c r="P12" s="317">
        <v>3672841.1999999997</v>
      </c>
      <c r="Q12" s="317">
        <v>1851.05</v>
      </c>
      <c r="R12" s="317">
        <v>2381.0500000000002</v>
      </c>
      <c r="S12" s="317">
        <v>2034.8320123334265</v>
      </c>
      <c r="T12" s="334">
        <v>142385.29999999999</v>
      </c>
      <c r="U12" s="608"/>
      <c r="W12" s="458"/>
      <c r="X12" s="617"/>
      <c r="Y12" s="458"/>
      <c r="Z12" s="610"/>
      <c r="AA12" s="610"/>
      <c r="AB12" s="610"/>
      <c r="AC12" s="622"/>
      <c r="AD12" s="135"/>
      <c r="AE12" s="135"/>
      <c r="AF12" s="568"/>
      <c r="AG12" s="135"/>
      <c r="AH12" s="135"/>
      <c r="AI12" s="135"/>
      <c r="AJ12" s="177"/>
      <c r="AK12" s="135"/>
      <c r="AL12" s="135"/>
      <c r="AM12" s="135"/>
      <c r="AN12" s="177"/>
      <c r="AO12" s="135"/>
      <c r="AP12" s="608"/>
      <c r="AQ12" s="608"/>
    </row>
    <row r="13" spans="2:43" ht="15" customHeight="1" x14ac:dyDescent="0.15">
      <c r="B13" s="623"/>
      <c r="C13" s="624">
        <v>24</v>
      </c>
      <c r="D13" s="465"/>
      <c r="E13" s="625" t="s">
        <v>265</v>
      </c>
      <c r="F13" s="625" t="s">
        <v>265</v>
      </c>
      <c r="G13" s="625" t="s">
        <v>265</v>
      </c>
      <c r="H13" s="626">
        <v>118550.5</v>
      </c>
      <c r="I13" s="239">
        <v>1890</v>
      </c>
      <c r="J13" s="239">
        <v>3291.1200000000003</v>
      </c>
      <c r="K13" s="239">
        <v>2498</v>
      </c>
      <c r="L13" s="239">
        <v>386265</v>
      </c>
      <c r="M13" s="627">
        <v>1102.5</v>
      </c>
      <c r="N13" s="627">
        <v>1470</v>
      </c>
      <c r="O13" s="627">
        <v>1228</v>
      </c>
      <c r="P13" s="627">
        <v>3437727.6999999997</v>
      </c>
      <c r="Q13" s="627">
        <v>1680</v>
      </c>
      <c r="R13" s="627">
        <v>2415</v>
      </c>
      <c r="S13" s="627">
        <v>1984</v>
      </c>
      <c r="T13" s="628">
        <v>71614.799999999988</v>
      </c>
      <c r="U13" s="608"/>
      <c r="W13" s="458"/>
      <c r="X13" s="617"/>
      <c r="Y13" s="458"/>
      <c r="Z13" s="610"/>
      <c r="AA13" s="610"/>
      <c r="AB13" s="610"/>
      <c r="AC13" s="622"/>
      <c r="AD13" s="164"/>
      <c r="AE13" s="164"/>
      <c r="AF13" s="164"/>
      <c r="AG13" s="164"/>
      <c r="AH13" s="307"/>
      <c r="AI13" s="307"/>
      <c r="AJ13" s="307"/>
      <c r="AK13" s="307"/>
      <c r="AL13" s="307"/>
      <c r="AM13" s="307"/>
      <c r="AN13" s="307"/>
      <c r="AO13" s="307"/>
      <c r="AP13" s="608"/>
      <c r="AQ13" s="608"/>
    </row>
    <row r="14" spans="2:43" ht="15" customHeight="1" x14ac:dyDescent="0.15">
      <c r="B14" s="629"/>
      <c r="C14" s="612">
        <v>5</v>
      </c>
      <c r="D14" s="630"/>
      <c r="E14" s="620" t="s">
        <v>150</v>
      </c>
      <c r="F14" s="620" t="s">
        <v>150</v>
      </c>
      <c r="G14" s="620" t="s">
        <v>150</v>
      </c>
      <c r="H14" s="567">
        <v>3216</v>
      </c>
      <c r="I14" s="567">
        <v>2205</v>
      </c>
      <c r="J14" s="567">
        <v>2782.5</v>
      </c>
      <c r="K14" s="567">
        <v>2523.5451763422611</v>
      </c>
      <c r="L14" s="567">
        <v>31892.2</v>
      </c>
      <c r="M14" s="202">
        <v>1102.5</v>
      </c>
      <c r="N14" s="202">
        <v>1391.25</v>
      </c>
      <c r="O14" s="202">
        <v>1282.4309756768264</v>
      </c>
      <c r="P14" s="202">
        <v>274256.5</v>
      </c>
      <c r="Q14" s="202">
        <v>1785</v>
      </c>
      <c r="R14" s="202">
        <v>2257.5</v>
      </c>
      <c r="S14" s="202">
        <v>1997.5232004865486</v>
      </c>
      <c r="T14" s="203">
        <v>9120.4</v>
      </c>
      <c r="U14" s="608"/>
      <c r="W14" s="608"/>
      <c r="X14" s="612"/>
      <c r="Y14" s="608"/>
      <c r="Z14" s="610"/>
      <c r="AA14" s="610"/>
      <c r="AB14" s="610"/>
      <c r="AC14" s="622"/>
      <c r="AD14" s="568"/>
      <c r="AE14" s="568"/>
      <c r="AF14" s="568"/>
      <c r="AG14" s="568"/>
      <c r="AH14" s="177"/>
      <c r="AI14" s="177"/>
      <c r="AJ14" s="177"/>
      <c r="AK14" s="177"/>
      <c r="AL14" s="177"/>
      <c r="AM14" s="177"/>
      <c r="AN14" s="177"/>
      <c r="AO14" s="177"/>
      <c r="AP14" s="608"/>
      <c r="AQ14" s="608"/>
    </row>
    <row r="15" spans="2:43" ht="15" customHeight="1" x14ac:dyDescent="0.15">
      <c r="B15" s="629"/>
      <c r="C15" s="612">
        <v>6</v>
      </c>
      <c r="D15" s="630"/>
      <c r="E15" s="620" t="s">
        <v>150</v>
      </c>
      <c r="F15" s="620" t="s">
        <v>150</v>
      </c>
      <c r="G15" s="620" t="s">
        <v>150</v>
      </c>
      <c r="H15" s="567">
        <v>4599.5</v>
      </c>
      <c r="I15" s="567">
        <v>2310</v>
      </c>
      <c r="J15" s="567">
        <v>2782.5</v>
      </c>
      <c r="K15" s="567">
        <v>2576.1404184169041</v>
      </c>
      <c r="L15" s="567">
        <v>21490.6</v>
      </c>
      <c r="M15" s="202">
        <v>1134</v>
      </c>
      <c r="N15" s="202">
        <v>1470</v>
      </c>
      <c r="O15" s="202">
        <v>1288.827207897737</v>
      </c>
      <c r="P15" s="202">
        <v>305990.3</v>
      </c>
      <c r="Q15" s="202">
        <v>1890</v>
      </c>
      <c r="R15" s="202">
        <v>2205</v>
      </c>
      <c r="S15" s="202">
        <v>2000.6370371497244</v>
      </c>
      <c r="T15" s="203">
        <v>7185.9</v>
      </c>
      <c r="U15" s="608"/>
      <c r="W15" s="608"/>
      <c r="X15" s="612"/>
      <c r="Y15" s="608"/>
      <c r="Z15" s="610"/>
      <c r="AA15" s="610"/>
      <c r="AB15" s="610"/>
      <c r="AC15" s="622"/>
      <c r="AD15" s="568"/>
      <c r="AE15" s="568"/>
      <c r="AF15" s="568"/>
      <c r="AG15" s="568"/>
      <c r="AH15" s="177"/>
      <c r="AI15" s="177"/>
      <c r="AJ15" s="177"/>
      <c r="AK15" s="177"/>
      <c r="AL15" s="177"/>
      <c r="AM15" s="177"/>
      <c r="AN15" s="177"/>
      <c r="AO15" s="177"/>
      <c r="AP15" s="608"/>
      <c r="AQ15" s="608"/>
    </row>
    <row r="16" spans="2:43" ht="15" customHeight="1" x14ac:dyDescent="0.15">
      <c r="B16" s="629"/>
      <c r="C16" s="612">
        <v>7</v>
      </c>
      <c r="D16" s="630"/>
      <c r="E16" s="620" t="s">
        <v>150</v>
      </c>
      <c r="F16" s="620" t="s">
        <v>150</v>
      </c>
      <c r="G16" s="620" t="s">
        <v>150</v>
      </c>
      <c r="H16" s="567">
        <v>10086.6</v>
      </c>
      <c r="I16" s="567">
        <v>1953</v>
      </c>
      <c r="J16" s="567">
        <v>2782.5</v>
      </c>
      <c r="K16" s="567">
        <v>2495.367160411824</v>
      </c>
      <c r="L16" s="567">
        <v>21149.9</v>
      </c>
      <c r="M16" s="202">
        <v>1155</v>
      </c>
      <c r="N16" s="202">
        <v>1470</v>
      </c>
      <c r="O16" s="202">
        <v>1332.9872221855833</v>
      </c>
      <c r="P16" s="202">
        <v>303455.09999999998</v>
      </c>
      <c r="Q16" s="202">
        <v>1890</v>
      </c>
      <c r="R16" s="202">
        <v>2152.5</v>
      </c>
      <c r="S16" s="202">
        <v>2090.872319455229</v>
      </c>
      <c r="T16" s="203">
        <v>6450.1</v>
      </c>
      <c r="U16" s="608"/>
      <c r="W16" s="608"/>
      <c r="X16" s="612"/>
      <c r="Y16" s="608"/>
      <c r="Z16" s="610"/>
      <c r="AA16" s="610"/>
      <c r="AB16" s="610"/>
      <c r="AC16" s="622"/>
      <c r="AD16" s="568"/>
      <c r="AE16" s="568"/>
      <c r="AF16" s="568"/>
      <c r="AG16" s="568"/>
      <c r="AH16" s="177"/>
      <c r="AI16" s="177"/>
      <c r="AJ16" s="177"/>
      <c r="AK16" s="177"/>
      <c r="AL16" s="177"/>
      <c r="AM16" s="177"/>
      <c r="AN16" s="177"/>
      <c r="AO16" s="177"/>
      <c r="AP16" s="608"/>
      <c r="AQ16" s="608"/>
    </row>
    <row r="17" spans="2:43" ht="15" customHeight="1" x14ac:dyDescent="0.15">
      <c r="B17" s="629"/>
      <c r="C17" s="612">
        <v>8</v>
      </c>
      <c r="D17" s="630"/>
      <c r="E17" s="620" t="s">
        <v>150</v>
      </c>
      <c r="F17" s="620" t="s">
        <v>150</v>
      </c>
      <c r="G17" s="620" t="s">
        <v>150</v>
      </c>
      <c r="H17" s="621">
        <v>15110.5</v>
      </c>
      <c r="I17" s="567">
        <v>1921.5</v>
      </c>
      <c r="J17" s="567">
        <v>2782.5</v>
      </c>
      <c r="K17" s="567">
        <v>2386.4791803735006</v>
      </c>
      <c r="L17" s="567">
        <v>30638.5</v>
      </c>
      <c r="M17" s="202">
        <v>1107.75</v>
      </c>
      <c r="N17" s="202">
        <v>1470</v>
      </c>
      <c r="O17" s="202">
        <v>1262.2706261483279</v>
      </c>
      <c r="P17" s="202">
        <v>301544.09999999998</v>
      </c>
      <c r="Q17" s="221">
        <v>0</v>
      </c>
      <c r="R17" s="221">
        <v>0</v>
      </c>
      <c r="S17" s="221">
        <v>0</v>
      </c>
      <c r="T17" s="203">
        <v>2498.5</v>
      </c>
      <c r="U17" s="608"/>
      <c r="W17" s="608"/>
      <c r="X17" s="612"/>
      <c r="Y17" s="608"/>
      <c r="Z17" s="610"/>
      <c r="AA17" s="610"/>
      <c r="AB17" s="610"/>
      <c r="AC17" s="622"/>
      <c r="AD17" s="568"/>
      <c r="AE17" s="568"/>
      <c r="AF17" s="568"/>
      <c r="AG17" s="568"/>
      <c r="AH17" s="177"/>
      <c r="AI17" s="177"/>
      <c r="AJ17" s="177"/>
      <c r="AK17" s="177"/>
      <c r="AL17" s="177"/>
      <c r="AM17" s="177"/>
      <c r="AN17" s="177"/>
      <c r="AO17" s="177"/>
      <c r="AP17" s="608"/>
      <c r="AQ17" s="608"/>
    </row>
    <row r="18" spans="2:43" ht="15" customHeight="1" x14ac:dyDescent="0.15">
      <c r="B18" s="629"/>
      <c r="C18" s="612">
        <v>9</v>
      </c>
      <c r="D18" s="630"/>
      <c r="E18" s="620" t="s">
        <v>150</v>
      </c>
      <c r="F18" s="620" t="s">
        <v>150</v>
      </c>
      <c r="G18" s="620" t="s">
        <v>150</v>
      </c>
      <c r="H18" s="621">
        <v>11895</v>
      </c>
      <c r="I18" s="567">
        <v>1890</v>
      </c>
      <c r="J18" s="567">
        <v>2782.5</v>
      </c>
      <c r="K18" s="567">
        <v>2435.9781761942945</v>
      </c>
      <c r="L18" s="567">
        <v>22814.7</v>
      </c>
      <c r="M18" s="202">
        <v>1186.5</v>
      </c>
      <c r="N18" s="202">
        <v>1417.5</v>
      </c>
      <c r="O18" s="202">
        <v>1299.8739849521039</v>
      </c>
      <c r="P18" s="202">
        <v>287650.7</v>
      </c>
      <c r="Q18" s="221">
        <v>1890</v>
      </c>
      <c r="R18" s="221">
        <v>2205</v>
      </c>
      <c r="S18" s="221">
        <v>2027.3597981604498</v>
      </c>
      <c r="T18" s="203">
        <v>4403.6000000000004</v>
      </c>
      <c r="U18" s="608"/>
      <c r="W18" s="608"/>
      <c r="X18" s="612"/>
      <c r="Y18" s="608"/>
      <c r="Z18" s="610"/>
      <c r="AA18" s="610"/>
      <c r="AB18" s="610"/>
      <c r="AC18" s="622"/>
      <c r="AD18" s="568"/>
      <c r="AE18" s="568"/>
      <c r="AF18" s="568"/>
      <c r="AG18" s="568"/>
      <c r="AH18" s="177"/>
      <c r="AI18" s="177"/>
      <c r="AJ18" s="177"/>
      <c r="AK18" s="177"/>
      <c r="AL18" s="177"/>
      <c r="AM18" s="177"/>
      <c r="AN18" s="177"/>
      <c r="AO18" s="177"/>
      <c r="AP18" s="608"/>
      <c r="AQ18" s="608"/>
    </row>
    <row r="19" spans="2:43" ht="15" customHeight="1" x14ac:dyDescent="0.15">
      <c r="B19" s="629"/>
      <c r="C19" s="612">
        <v>10</v>
      </c>
      <c r="D19" s="630"/>
      <c r="E19" s="620" t="s">
        <v>150</v>
      </c>
      <c r="F19" s="620" t="s">
        <v>150</v>
      </c>
      <c r="G19" s="620" t="s">
        <v>150</v>
      </c>
      <c r="H19" s="621">
        <v>15417</v>
      </c>
      <c r="I19" s="567">
        <v>1890</v>
      </c>
      <c r="J19" s="567">
        <v>2812.4250000000002</v>
      </c>
      <c r="K19" s="567">
        <v>2461.3770972571028</v>
      </c>
      <c r="L19" s="567">
        <v>27985.199999999997</v>
      </c>
      <c r="M19" s="202">
        <v>1155</v>
      </c>
      <c r="N19" s="202">
        <v>1391.25</v>
      </c>
      <c r="O19" s="202">
        <v>1306.8021363029904</v>
      </c>
      <c r="P19" s="202">
        <v>298040.90000000002</v>
      </c>
      <c r="Q19" s="221">
        <v>2100</v>
      </c>
      <c r="R19" s="221">
        <v>2100</v>
      </c>
      <c r="S19" s="221">
        <v>2100.0000000000005</v>
      </c>
      <c r="T19" s="202">
        <v>6791.4</v>
      </c>
      <c r="U19" s="608"/>
      <c r="W19" s="608"/>
      <c r="X19" s="612"/>
      <c r="Y19" s="608"/>
      <c r="Z19" s="610"/>
      <c r="AA19" s="610"/>
      <c r="AB19" s="610"/>
      <c r="AC19" s="622"/>
      <c r="AD19" s="568"/>
      <c r="AE19" s="568"/>
      <c r="AF19" s="568"/>
      <c r="AG19" s="568"/>
      <c r="AH19" s="177"/>
      <c r="AI19" s="177"/>
      <c r="AJ19" s="177"/>
      <c r="AK19" s="177"/>
      <c r="AL19" s="177"/>
      <c r="AM19" s="177"/>
      <c r="AN19" s="177"/>
      <c r="AO19" s="177"/>
      <c r="AP19" s="608"/>
      <c r="AQ19" s="608"/>
    </row>
    <row r="20" spans="2:43" ht="15" customHeight="1" x14ac:dyDescent="0.15">
      <c r="B20" s="629"/>
      <c r="C20" s="612">
        <v>11</v>
      </c>
      <c r="D20" s="630"/>
      <c r="E20" s="620" t="s">
        <v>150</v>
      </c>
      <c r="F20" s="620" t="s">
        <v>150</v>
      </c>
      <c r="G20" s="620" t="s">
        <v>150</v>
      </c>
      <c r="H20" s="621">
        <v>11940.3</v>
      </c>
      <c r="I20" s="567">
        <v>2310</v>
      </c>
      <c r="J20" s="567">
        <v>3021.9</v>
      </c>
      <c r="K20" s="567">
        <v>2582.969664995016</v>
      </c>
      <c r="L20" s="567">
        <v>30186.800000000003</v>
      </c>
      <c r="M20" s="202">
        <v>1155</v>
      </c>
      <c r="N20" s="202">
        <v>1391.25</v>
      </c>
      <c r="O20" s="202">
        <v>1296.1822517886283</v>
      </c>
      <c r="P20" s="202">
        <v>316760.40000000002</v>
      </c>
      <c r="Q20" s="221">
        <v>1785</v>
      </c>
      <c r="R20" s="221">
        <v>2415</v>
      </c>
      <c r="S20" s="221">
        <v>2140.4889972776773</v>
      </c>
      <c r="T20" s="203">
        <v>4110.6000000000004</v>
      </c>
      <c r="U20" s="608"/>
      <c r="W20" s="608"/>
      <c r="X20" s="612"/>
      <c r="Y20" s="608"/>
      <c r="Z20" s="610"/>
      <c r="AA20" s="610"/>
      <c r="AB20" s="610"/>
      <c r="AC20" s="622"/>
      <c r="AD20" s="568"/>
      <c r="AE20" s="568"/>
      <c r="AF20" s="568"/>
      <c r="AG20" s="568"/>
      <c r="AH20" s="177"/>
      <c r="AI20" s="177"/>
      <c r="AJ20" s="177"/>
      <c r="AK20" s="177"/>
      <c r="AL20" s="177"/>
      <c r="AM20" s="177"/>
      <c r="AN20" s="177"/>
      <c r="AO20" s="177"/>
      <c r="AP20" s="608"/>
      <c r="AQ20" s="608"/>
    </row>
    <row r="21" spans="2:43" ht="15" customHeight="1" x14ac:dyDescent="0.15">
      <c r="B21" s="629"/>
      <c r="C21" s="612">
        <v>12</v>
      </c>
      <c r="D21" s="630"/>
      <c r="E21" s="620" t="s">
        <v>150</v>
      </c>
      <c r="F21" s="620" t="s">
        <v>150</v>
      </c>
      <c r="G21" s="631" t="s">
        <v>150</v>
      </c>
      <c r="H21" s="621">
        <v>23639</v>
      </c>
      <c r="I21" s="570">
        <v>2520</v>
      </c>
      <c r="J21" s="567">
        <v>3291.1200000000003</v>
      </c>
      <c r="K21" s="567">
        <v>2876.5949128455759</v>
      </c>
      <c r="L21" s="567">
        <v>80553.7</v>
      </c>
      <c r="M21" s="202">
        <v>1155</v>
      </c>
      <c r="N21" s="202">
        <v>1470</v>
      </c>
      <c r="O21" s="202">
        <v>1314.4830580733972</v>
      </c>
      <c r="P21" s="202">
        <v>283348.3</v>
      </c>
      <c r="Q21" s="221">
        <v>1890</v>
      </c>
      <c r="R21" s="221">
        <v>2415</v>
      </c>
      <c r="S21" s="221">
        <v>2061.5843587466707</v>
      </c>
      <c r="T21" s="203">
        <v>11192.5</v>
      </c>
      <c r="U21" s="608"/>
      <c r="W21" s="608"/>
      <c r="X21" s="612"/>
      <c r="Y21" s="608"/>
      <c r="Z21" s="610"/>
      <c r="AA21" s="610"/>
      <c r="AB21" s="610"/>
      <c r="AC21" s="632"/>
      <c r="AD21" s="633"/>
      <c r="AE21" s="633"/>
      <c r="AF21" s="633"/>
      <c r="AG21" s="633"/>
      <c r="AH21" s="475"/>
      <c r="AI21" s="475"/>
      <c r="AJ21" s="475"/>
      <c r="AK21" s="475"/>
      <c r="AL21" s="475"/>
      <c r="AM21" s="475"/>
      <c r="AN21" s="475"/>
      <c r="AO21" s="475"/>
      <c r="AP21" s="608"/>
      <c r="AQ21" s="608"/>
    </row>
    <row r="22" spans="2:43" ht="15" customHeight="1" x14ac:dyDescent="0.15">
      <c r="B22" s="629" t="s">
        <v>391</v>
      </c>
      <c r="C22" s="612">
        <v>1</v>
      </c>
      <c r="D22" s="630" t="s">
        <v>375</v>
      </c>
      <c r="E22" s="620" t="s">
        <v>150</v>
      </c>
      <c r="F22" s="620" t="s">
        <v>150</v>
      </c>
      <c r="G22" s="620" t="s">
        <v>150</v>
      </c>
      <c r="H22" s="621">
        <v>6468</v>
      </c>
      <c r="I22" s="567">
        <v>2278.5</v>
      </c>
      <c r="J22" s="567">
        <v>3150</v>
      </c>
      <c r="K22" s="567">
        <v>2688.497735663303</v>
      </c>
      <c r="L22" s="567">
        <v>23310.399999999998</v>
      </c>
      <c r="M22" s="202">
        <v>1155</v>
      </c>
      <c r="N22" s="202">
        <v>1391.25</v>
      </c>
      <c r="O22" s="202">
        <v>1306.7962119480158</v>
      </c>
      <c r="P22" s="202">
        <v>237847.8</v>
      </c>
      <c r="Q22" s="221">
        <v>1890</v>
      </c>
      <c r="R22" s="221">
        <v>2415</v>
      </c>
      <c r="S22" s="221">
        <v>2103.9695121951222</v>
      </c>
      <c r="T22" s="203">
        <v>6893.9</v>
      </c>
      <c r="U22" s="608"/>
      <c r="W22" s="608"/>
      <c r="X22" s="612"/>
      <c r="Y22" s="608"/>
      <c r="Z22" s="610"/>
      <c r="AA22" s="610"/>
      <c r="AB22" s="610"/>
      <c r="AC22" s="632"/>
      <c r="AD22" s="633"/>
      <c r="AE22" s="633"/>
      <c r="AF22" s="633"/>
      <c r="AG22" s="633"/>
      <c r="AH22" s="475"/>
      <c r="AI22" s="475"/>
      <c r="AJ22" s="475"/>
      <c r="AK22" s="475"/>
      <c r="AL22" s="475"/>
      <c r="AM22" s="475"/>
      <c r="AN22" s="475"/>
      <c r="AO22" s="475"/>
      <c r="AP22" s="608"/>
      <c r="AQ22" s="608"/>
    </row>
    <row r="23" spans="2:43" ht="15" customHeight="1" x14ac:dyDescent="0.15">
      <c r="B23" s="629"/>
      <c r="C23" s="612">
        <v>2</v>
      </c>
      <c r="D23" s="630"/>
      <c r="E23" s="620" t="s">
        <v>150</v>
      </c>
      <c r="F23" s="620" t="s">
        <v>150</v>
      </c>
      <c r="G23" s="620" t="s">
        <v>150</v>
      </c>
      <c r="H23" s="621">
        <v>9648.7000000000007</v>
      </c>
      <c r="I23" s="567">
        <v>2415</v>
      </c>
      <c r="J23" s="567">
        <v>3255</v>
      </c>
      <c r="K23" s="567">
        <v>2930.1324069674456</v>
      </c>
      <c r="L23" s="567">
        <v>23332</v>
      </c>
      <c r="M23" s="202">
        <v>1239</v>
      </c>
      <c r="N23" s="202">
        <v>1470</v>
      </c>
      <c r="O23" s="202">
        <v>1331.1458256390317</v>
      </c>
      <c r="P23" s="202">
        <v>272947.8</v>
      </c>
      <c r="Q23" s="221">
        <v>1837.5</v>
      </c>
      <c r="R23" s="221">
        <v>2467.5</v>
      </c>
      <c r="S23" s="246">
        <v>2153.695973982281</v>
      </c>
      <c r="T23" s="203">
        <v>11998.8</v>
      </c>
      <c r="U23" s="608"/>
      <c r="W23" s="608"/>
      <c r="X23" s="612"/>
      <c r="Y23" s="608"/>
      <c r="Z23" s="610"/>
      <c r="AA23" s="610"/>
      <c r="AB23" s="610"/>
      <c r="AC23" s="622"/>
      <c r="AD23" s="568"/>
      <c r="AE23" s="568"/>
      <c r="AF23" s="568"/>
      <c r="AG23" s="568"/>
      <c r="AH23" s="177"/>
      <c r="AI23" s="177"/>
      <c r="AJ23" s="177"/>
      <c r="AK23" s="177"/>
      <c r="AL23" s="177"/>
      <c r="AM23" s="177"/>
      <c r="AN23" s="177"/>
      <c r="AO23" s="177"/>
      <c r="AP23" s="608"/>
      <c r="AQ23" s="608"/>
    </row>
    <row r="24" spans="2:43" ht="15" customHeight="1" x14ac:dyDescent="0.15">
      <c r="B24" s="629"/>
      <c r="C24" s="612">
        <v>3</v>
      </c>
      <c r="D24" s="630"/>
      <c r="E24" s="620" t="s">
        <v>150</v>
      </c>
      <c r="F24" s="620" t="s">
        <v>150</v>
      </c>
      <c r="G24" s="620" t="s">
        <v>150</v>
      </c>
      <c r="H24" s="621">
        <v>39795.4</v>
      </c>
      <c r="I24" s="567">
        <v>2415</v>
      </c>
      <c r="J24" s="567">
        <v>3255</v>
      </c>
      <c r="K24" s="567">
        <v>2754.1163834163985</v>
      </c>
      <c r="L24" s="567">
        <v>34280.5</v>
      </c>
      <c r="M24" s="202">
        <v>1239</v>
      </c>
      <c r="N24" s="202">
        <v>1470</v>
      </c>
      <c r="O24" s="202">
        <v>1319.2029795187393</v>
      </c>
      <c r="P24" s="202">
        <v>293834.7</v>
      </c>
      <c r="Q24" s="221">
        <v>1837.5</v>
      </c>
      <c r="R24" s="221">
        <v>2347.8000000000002</v>
      </c>
      <c r="S24" s="221">
        <v>2115.4094827586205</v>
      </c>
      <c r="T24" s="203">
        <v>9204.5</v>
      </c>
      <c r="U24" s="608"/>
      <c r="W24" s="608"/>
      <c r="X24" s="612"/>
      <c r="Y24" s="608"/>
      <c r="Z24" s="610"/>
      <c r="AA24" s="610"/>
      <c r="AB24" s="610"/>
      <c r="AC24" s="622"/>
      <c r="AD24" s="568"/>
      <c r="AE24" s="568"/>
      <c r="AF24" s="568"/>
      <c r="AG24" s="568"/>
      <c r="AH24" s="177"/>
      <c r="AI24" s="177"/>
      <c r="AJ24" s="177"/>
      <c r="AK24" s="177"/>
      <c r="AL24" s="177"/>
      <c r="AM24" s="177"/>
      <c r="AN24" s="177"/>
      <c r="AO24" s="177"/>
      <c r="AP24" s="608"/>
      <c r="AQ24" s="608"/>
    </row>
    <row r="25" spans="2:43" ht="15" customHeight="1" x14ac:dyDescent="0.15">
      <c r="B25" s="629"/>
      <c r="C25" s="612">
        <v>4</v>
      </c>
      <c r="D25" s="608"/>
      <c r="E25" s="620" t="s">
        <v>150</v>
      </c>
      <c r="F25" s="620" t="s">
        <v>150</v>
      </c>
      <c r="G25" s="620" t="s">
        <v>150</v>
      </c>
      <c r="H25" s="621">
        <v>13817</v>
      </c>
      <c r="I25" s="567">
        <v>2415</v>
      </c>
      <c r="J25" s="567">
        <v>3392.55</v>
      </c>
      <c r="K25" s="570">
        <v>2852.974078824052</v>
      </c>
      <c r="L25" s="567">
        <v>27901.1</v>
      </c>
      <c r="M25" s="202">
        <v>1197</v>
      </c>
      <c r="N25" s="202">
        <v>1470</v>
      </c>
      <c r="O25" s="202">
        <v>1324.4102810607308</v>
      </c>
      <c r="P25" s="202">
        <v>235156.8</v>
      </c>
      <c r="Q25" s="221">
        <v>1785</v>
      </c>
      <c r="R25" s="221">
        <v>2362.5</v>
      </c>
      <c r="S25" s="221">
        <v>2115.5856559051908</v>
      </c>
      <c r="T25" s="203">
        <v>16106.8</v>
      </c>
      <c r="U25" s="608"/>
      <c r="W25" s="608"/>
      <c r="X25" s="612"/>
      <c r="Y25" s="608"/>
      <c r="Z25" s="610"/>
      <c r="AA25" s="610"/>
      <c r="AB25" s="610"/>
      <c r="AC25" s="622"/>
      <c r="AD25" s="568"/>
      <c r="AE25" s="568"/>
      <c r="AF25" s="568"/>
      <c r="AG25" s="568"/>
      <c r="AH25" s="177"/>
      <c r="AI25" s="177"/>
      <c r="AJ25" s="177"/>
      <c r="AK25" s="177"/>
      <c r="AL25" s="177"/>
      <c r="AM25" s="177"/>
      <c r="AN25" s="177"/>
      <c r="AO25" s="177"/>
      <c r="AP25" s="608"/>
      <c r="AQ25" s="608"/>
    </row>
    <row r="26" spans="2:43" ht="15" customHeight="1" x14ac:dyDescent="0.15">
      <c r="B26" s="629"/>
      <c r="C26" s="612">
        <v>5</v>
      </c>
      <c r="D26" s="630"/>
      <c r="E26" s="620" t="s">
        <v>150</v>
      </c>
      <c r="F26" s="620" t="s">
        <v>150</v>
      </c>
      <c r="G26" s="620" t="s">
        <v>150</v>
      </c>
      <c r="H26" s="621">
        <v>9720</v>
      </c>
      <c r="I26" s="567">
        <v>2495.85</v>
      </c>
      <c r="J26" s="567">
        <v>3399.9</v>
      </c>
      <c r="K26" s="567">
        <v>2802.3063388288801</v>
      </c>
      <c r="L26" s="567">
        <v>32466.3</v>
      </c>
      <c r="M26" s="202">
        <v>1197</v>
      </c>
      <c r="N26" s="202">
        <v>1470</v>
      </c>
      <c r="O26" s="202">
        <v>1356.750958948257</v>
      </c>
      <c r="P26" s="202">
        <v>254177.1</v>
      </c>
      <c r="Q26" s="221">
        <v>1890</v>
      </c>
      <c r="R26" s="221">
        <v>2310</v>
      </c>
      <c r="S26" s="221">
        <v>1974.6778461870817</v>
      </c>
      <c r="T26" s="203">
        <v>17255.400000000001</v>
      </c>
      <c r="U26" s="608"/>
      <c r="W26" s="608"/>
      <c r="X26" s="612"/>
      <c r="Y26" s="608"/>
      <c r="Z26" s="610"/>
      <c r="AA26" s="610"/>
      <c r="AB26" s="610"/>
      <c r="AC26" s="568"/>
      <c r="AD26" s="568"/>
      <c r="AE26" s="568"/>
      <c r="AF26" s="568"/>
      <c r="AG26" s="568"/>
      <c r="AH26" s="177"/>
      <c r="AI26" s="177"/>
      <c r="AJ26" s="177"/>
      <c r="AK26" s="177"/>
      <c r="AL26" s="177"/>
      <c r="AM26" s="177"/>
      <c r="AN26" s="177"/>
      <c r="AO26" s="177"/>
      <c r="AP26" s="608"/>
      <c r="AQ26" s="608"/>
    </row>
    <row r="27" spans="2:43" ht="15" customHeight="1" x14ac:dyDescent="0.15">
      <c r="B27" s="629"/>
      <c r="C27" s="612">
        <v>6</v>
      </c>
      <c r="D27" s="630"/>
      <c r="E27" s="620" t="s">
        <v>150</v>
      </c>
      <c r="F27" s="620" t="s">
        <v>150</v>
      </c>
      <c r="G27" s="620" t="s">
        <v>150</v>
      </c>
      <c r="H27" s="621">
        <v>6676.3</v>
      </c>
      <c r="I27" s="567">
        <v>2633.4</v>
      </c>
      <c r="J27" s="567">
        <v>3255</v>
      </c>
      <c r="K27" s="567">
        <v>2960.4119835787828</v>
      </c>
      <c r="L27" s="567">
        <v>15889.5</v>
      </c>
      <c r="M27" s="202">
        <v>1300.95</v>
      </c>
      <c r="N27" s="202">
        <v>1470</v>
      </c>
      <c r="O27" s="202">
        <v>1370.9082683764302</v>
      </c>
      <c r="P27" s="202">
        <v>253440.1</v>
      </c>
      <c r="Q27" s="221">
        <v>1890</v>
      </c>
      <c r="R27" s="221">
        <v>2415</v>
      </c>
      <c r="S27" s="221">
        <v>1983.5859536147309</v>
      </c>
      <c r="T27" s="202">
        <v>19129.2</v>
      </c>
      <c r="U27" s="608"/>
      <c r="W27" s="608"/>
      <c r="X27" s="612"/>
      <c r="Y27" s="608"/>
      <c r="Z27" s="610"/>
      <c r="AA27" s="610"/>
      <c r="AB27" s="610"/>
      <c r="AC27" s="568"/>
      <c r="AD27" s="568"/>
      <c r="AE27" s="568"/>
      <c r="AF27" s="568"/>
      <c r="AG27" s="568"/>
      <c r="AH27" s="177"/>
      <c r="AI27" s="177"/>
      <c r="AJ27" s="177"/>
      <c r="AK27" s="177"/>
      <c r="AL27" s="177"/>
      <c r="AM27" s="177"/>
      <c r="AN27" s="177"/>
      <c r="AO27" s="177"/>
      <c r="AP27" s="608"/>
      <c r="AQ27" s="608"/>
    </row>
    <row r="28" spans="2:43" ht="15" customHeight="1" x14ac:dyDescent="0.15">
      <c r="B28" s="629"/>
      <c r="C28" s="612">
        <v>7</v>
      </c>
      <c r="D28" s="630"/>
      <c r="E28" s="620" t="s">
        <v>150</v>
      </c>
      <c r="F28" s="620" t="s">
        <v>150</v>
      </c>
      <c r="G28" s="620" t="s">
        <v>150</v>
      </c>
      <c r="H28" s="621">
        <v>8702</v>
      </c>
      <c r="I28" s="567">
        <v>2509.5</v>
      </c>
      <c r="J28" s="567">
        <v>3109.5750000000003</v>
      </c>
      <c r="K28" s="567">
        <v>2826.1754919499103</v>
      </c>
      <c r="L28" s="567">
        <v>20252.399999999998</v>
      </c>
      <c r="M28" s="202">
        <v>1315.65</v>
      </c>
      <c r="N28" s="202">
        <v>1522.5</v>
      </c>
      <c r="O28" s="202">
        <v>1380.9838022813685</v>
      </c>
      <c r="P28" s="202">
        <v>286753.40000000002</v>
      </c>
      <c r="Q28" s="221">
        <v>1890</v>
      </c>
      <c r="R28" s="221">
        <v>2362.5</v>
      </c>
      <c r="S28" s="221">
        <v>2097.5719275757101</v>
      </c>
      <c r="T28" s="203">
        <v>26977.599999999999</v>
      </c>
      <c r="U28" s="608"/>
      <c r="W28" s="608"/>
      <c r="X28" s="612"/>
      <c r="Y28" s="608"/>
      <c r="Z28" s="610"/>
      <c r="AA28" s="610"/>
      <c r="AB28" s="610"/>
      <c r="AC28" s="568"/>
      <c r="AD28" s="568"/>
      <c r="AE28" s="568"/>
      <c r="AF28" s="568"/>
      <c r="AG28" s="568"/>
      <c r="AH28" s="177"/>
      <c r="AI28" s="177"/>
      <c r="AJ28" s="177"/>
      <c r="AK28" s="177"/>
      <c r="AL28" s="177"/>
      <c r="AM28" s="177"/>
      <c r="AN28" s="177"/>
      <c r="AO28" s="177"/>
      <c r="AP28" s="608"/>
      <c r="AQ28" s="608"/>
    </row>
    <row r="29" spans="2:43" ht="15" customHeight="1" x14ac:dyDescent="0.15">
      <c r="B29" s="629"/>
      <c r="C29" s="612">
        <v>8</v>
      </c>
      <c r="D29" s="630"/>
      <c r="E29" s="620" t="s">
        <v>150</v>
      </c>
      <c r="F29" s="620" t="s">
        <v>150</v>
      </c>
      <c r="G29" s="620" t="s">
        <v>150</v>
      </c>
      <c r="H29" s="621">
        <v>10618</v>
      </c>
      <c r="I29" s="567">
        <v>2520</v>
      </c>
      <c r="J29" s="567">
        <v>3150</v>
      </c>
      <c r="K29" s="567">
        <v>2868.8265972063209</v>
      </c>
      <c r="L29" s="567">
        <v>19816.3</v>
      </c>
      <c r="M29" s="202">
        <v>1282.05</v>
      </c>
      <c r="N29" s="202">
        <v>1606.5</v>
      </c>
      <c r="O29" s="202">
        <v>1369.0582506213962</v>
      </c>
      <c r="P29" s="202">
        <v>283037.40000000002</v>
      </c>
      <c r="Q29" s="221">
        <v>1837.5</v>
      </c>
      <c r="R29" s="221">
        <v>2415</v>
      </c>
      <c r="S29" s="221">
        <v>2096.1146506810624</v>
      </c>
      <c r="T29" s="203">
        <v>12326</v>
      </c>
      <c r="U29" s="608"/>
      <c r="W29" s="608"/>
      <c r="X29" s="612"/>
      <c r="Y29" s="608"/>
      <c r="Z29" s="610"/>
      <c r="AA29" s="610"/>
      <c r="AB29" s="610"/>
      <c r="AC29" s="568"/>
      <c r="AD29" s="568"/>
      <c r="AE29" s="568"/>
      <c r="AF29" s="568"/>
      <c r="AG29" s="568"/>
      <c r="AH29" s="177"/>
      <c r="AI29" s="177"/>
      <c r="AJ29" s="177"/>
      <c r="AK29" s="177"/>
      <c r="AL29" s="177"/>
      <c r="AM29" s="177"/>
      <c r="AN29" s="177"/>
      <c r="AO29" s="177"/>
      <c r="AP29" s="608"/>
      <c r="AQ29" s="608"/>
    </row>
    <row r="30" spans="2:43" ht="15" customHeight="1" x14ac:dyDescent="0.15">
      <c r="B30" s="629"/>
      <c r="C30" s="612">
        <v>9</v>
      </c>
      <c r="D30" s="630"/>
      <c r="E30" s="620" t="s">
        <v>150</v>
      </c>
      <c r="F30" s="620" t="s">
        <v>150</v>
      </c>
      <c r="G30" s="620" t="s">
        <v>150</v>
      </c>
      <c r="H30" s="621">
        <v>7038</v>
      </c>
      <c r="I30" s="567">
        <v>2415</v>
      </c>
      <c r="J30" s="567">
        <v>3150</v>
      </c>
      <c r="K30" s="567">
        <v>2782.8789293305745</v>
      </c>
      <c r="L30" s="567">
        <v>14283.099999999999</v>
      </c>
      <c r="M30" s="202">
        <v>1312.5</v>
      </c>
      <c r="N30" s="202">
        <v>1554</v>
      </c>
      <c r="O30" s="202">
        <v>1383.6116714297177</v>
      </c>
      <c r="P30" s="202">
        <v>222807.4</v>
      </c>
      <c r="Q30" s="246">
        <v>1837.5</v>
      </c>
      <c r="R30" s="221">
        <v>2467.5</v>
      </c>
      <c r="S30" s="221">
        <v>2096.5379198266528</v>
      </c>
      <c r="T30" s="203">
        <v>9308.2000000000007</v>
      </c>
      <c r="U30" s="608"/>
      <c r="W30" s="608"/>
      <c r="X30" s="612"/>
      <c r="Y30" s="608"/>
      <c r="Z30" s="610"/>
      <c r="AA30" s="610"/>
      <c r="AB30" s="610"/>
      <c r="AC30" s="622"/>
      <c r="AD30" s="568"/>
      <c r="AE30" s="568"/>
      <c r="AF30" s="568"/>
      <c r="AG30" s="568"/>
      <c r="AH30" s="177"/>
      <c r="AI30" s="177"/>
      <c r="AJ30" s="177"/>
      <c r="AK30" s="177"/>
      <c r="AL30" s="247"/>
      <c r="AM30" s="247"/>
      <c r="AN30" s="247"/>
      <c r="AO30" s="177"/>
      <c r="AP30" s="608"/>
      <c r="AQ30" s="608"/>
    </row>
    <row r="31" spans="2:43" ht="15" customHeight="1" x14ac:dyDescent="0.15">
      <c r="B31" s="629"/>
      <c r="C31" s="612">
        <v>10</v>
      </c>
      <c r="D31" s="630"/>
      <c r="E31" s="620" t="s">
        <v>150</v>
      </c>
      <c r="F31" s="620" t="s">
        <v>150</v>
      </c>
      <c r="G31" s="620" t="s">
        <v>150</v>
      </c>
      <c r="H31" s="621">
        <v>16363</v>
      </c>
      <c r="I31" s="567">
        <v>2467.5</v>
      </c>
      <c r="J31" s="567">
        <v>3360</v>
      </c>
      <c r="K31" s="567">
        <v>2891.479895016826</v>
      </c>
      <c r="L31" s="567">
        <v>31935.5</v>
      </c>
      <c r="M31" s="620" t="s">
        <v>150</v>
      </c>
      <c r="N31" s="620" t="s">
        <v>150</v>
      </c>
      <c r="O31" s="620" t="s">
        <v>150</v>
      </c>
      <c r="P31" s="620" t="s">
        <v>150</v>
      </c>
      <c r="Q31" s="620" t="s">
        <v>150</v>
      </c>
      <c r="R31" s="620" t="s">
        <v>150</v>
      </c>
      <c r="S31" s="620" t="s">
        <v>150</v>
      </c>
      <c r="T31" s="631" t="s">
        <v>150</v>
      </c>
      <c r="U31" s="608"/>
      <c r="W31" s="608"/>
      <c r="X31" s="612"/>
      <c r="Y31" s="608"/>
      <c r="Z31" s="610"/>
      <c r="AA31" s="610"/>
      <c r="AB31" s="610"/>
      <c r="AC31" s="622"/>
      <c r="AD31" s="568"/>
      <c r="AE31" s="568"/>
      <c r="AF31" s="568"/>
      <c r="AG31" s="568"/>
      <c r="AH31" s="177"/>
      <c r="AI31" s="177"/>
      <c r="AJ31" s="177"/>
      <c r="AK31" s="177"/>
      <c r="AL31" s="247"/>
      <c r="AM31" s="247"/>
      <c r="AN31" s="247"/>
      <c r="AO31" s="177"/>
      <c r="AP31" s="608"/>
      <c r="AQ31" s="608"/>
    </row>
    <row r="32" spans="2:43" ht="15" customHeight="1" x14ac:dyDescent="0.15">
      <c r="B32" s="629"/>
      <c r="C32" s="612">
        <v>11</v>
      </c>
      <c r="D32" s="630"/>
      <c r="E32" s="620" t="s">
        <v>150</v>
      </c>
      <c r="F32" s="620" t="s">
        <v>150</v>
      </c>
      <c r="G32" s="620" t="s">
        <v>150</v>
      </c>
      <c r="H32" s="621">
        <v>15778.6</v>
      </c>
      <c r="I32" s="567">
        <v>2625</v>
      </c>
      <c r="J32" s="567">
        <v>3150</v>
      </c>
      <c r="K32" s="567">
        <v>2929.0234293473477</v>
      </c>
      <c r="L32" s="567">
        <v>41208.199999999997</v>
      </c>
      <c r="M32" s="132">
        <v>1345.05</v>
      </c>
      <c r="N32" s="132">
        <v>1961.4</v>
      </c>
      <c r="O32" s="132">
        <v>1486.8022334485511</v>
      </c>
      <c r="P32" s="132">
        <v>304203.90000000002</v>
      </c>
      <c r="Q32" s="132">
        <v>1891.0500000000002</v>
      </c>
      <c r="R32" s="132">
        <v>2572.5</v>
      </c>
      <c r="S32" s="132">
        <v>2143.1855094339621</v>
      </c>
      <c r="T32" s="292">
        <v>13462.2</v>
      </c>
      <c r="U32" s="608"/>
      <c r="W32" s="608"/>
      <c r="X32" s="612"/>
      <c r="Y32" s="608"/>
      <c r="Z32" s="610"/>
      <c r="AA32" s="610"/>
      <c r="AB32" s="610"/>
      <c r="AC32" s="622"/>
      <c r="AD32" s="568"/>
      <c r="AE32" s="568"/>
      <c r="AF32" s="568"/>
      <c r="AG32" s="568"/>
      <c r="AH32" s="177"/>
      <c r="AI32" s="177"/>
      <c r="AJ32" s="177"/>
      <c r="AK32" s="177"/>
      <c r="AL32" s="247"/>
      <c r="AM32" s="247"/>
      <c r="AN32" s="247"/>
      <c r="AO32" s="177"/>
      <c r="AP32" s="608"/>
      <c r="AQ32" s="608"/>
    </row>
    <row r="33" spans="2:43" ht="15" customHeight="1" x14ac:dyDescent="0.15">
      <c r="B33" s="629"/>
      <c r="C33" s="612">
        <v>12</v>
      </c>
      <c r="D33" s="630"/>
      <c r="E33" s="620" t="s">
        <v>150</v>
      </c>
      <c r="F33" s="620" t="s">
        <v>150</v>
      </c>
      <c r="G33" s="620" t="s">
        <v>150</v>
      </c>
      <c r="H33" s="621">
        <v>21908</v>
      </c>
      <c r="I33" s="567">
        <v>2541</v>
      </c>
      <c r="J33" s="567">
        <v>3360</v>
      </c>
      <c r="K33" s="567">
        <v>3021.0914035021369</v>
      </c>
      <c r="L33" s="567">
        <v>62728</v>
      </c>
      <c r="M33" s="132">
        <v>1627.5</v>
      </c>
      <c r="N33" s="132">
        <v>1627.5</v>
      </c>
      <c r="O33" s="132">
        <v>1627.5</v>
      </c>
      <c r="P33" s="132">
        <v>302039.59999999998</v>
      </c>
      <c r="Q33" s="132">
        <v>1945.65</v>
      </c>
      <c r="R33" s="132">
        <v>2520</v>
      </c>
      <c r="S33" s="132">
        <v>2276.7346897346574</v>
      </c>
      <c r="T33" s="292">
        <v>17172.2</v>
      </c>
      <c r="U33" s="608"/>
      <c r="W33" s="608"/>
      <c r="X33" s="612"/>
      <c r="Y33" s="608"/>
      <c r="Z33" s="610"/>
      <c r="AA33" s="610"/>
      <c r="AB33" s="610"/>
      <c r="AC33" s="622"/>
      <c r="AD33" s="568"/>
      <c r="AE33" s="568"/>
      <c r="AF33" s="568"/>
      <c r="AG33" s="568"/>
      <c r="AH33" s="177"/>
      <c r="AI33" s="177"/>
      <c r="AJ33" s="177"/>
      <c r="AK33" s="177"/>
      <c r="AL33" s="247"/>
      <c r="AM33" s="247"/>
      <c r="AN33" s="247"/>
      <c r="AO33" s="177"/>
      <c r="AP33" s="608"/>
      <c r="AQ33" s="608"/>
    </row>
    <row r="34" spans="2:43" ht="15" customHeight="1" x14ac:dyDescent="0.15">
      <c r="B34" s="629" t="s">
        <v>368</v>
      </c>
      <c r="C34" s="612">
        <v>1</v>
      </c>
      <c r="D34" s="630" t="s">
        <v>375</v>
      </c>
      <c r="E34" s="620" t="s">
        <v>150</v>
      </c>
      <c r="F34" s="620" t="s">
        <v>150</v>
      </c>
      <c r="G34" s="620" t="s">
        <v>150</v>
      </c>
      <c r="H34" s="621">
        <v>8019</v>
      </c>
      <c r="I34" s="567">
        <v>2563.7849999999999</v>
      </c>
      <c r="J34" s="567">
        <v>3150</v>
      </c>
      <c r="K34" s="567">
        <v>2920.0361073090608</v>
      </c>
      <c r="L34" s="567">
        <v>68530.8</v>
      </c>
      <c r="M34" s="132">
        <v>1627.5</v>
      </c>
      <c r="N34" s="132">
        <v>1627.5</v>
      </c>
      <c r="O34" s="132">
        <v>1627.5</v>
      </c>
      <c r="P34" s="132">
        <v>208146.5</v>
      </c>
      <c r="Q34" s="132">
        <v>1995</v>
      </c>
      <c r="R34" s="132">
        <v>2437.0500000000002</v>
      </c>
      <c r="S34" s="132">
        <v>2242.8395706487513</v>
      </c>
      <c r="T34" s="292">
        <v>22155.200000000001</v>
      </c>
      <c r="U34" s="608"/>
      <c r="W34" s="608"/>
      <c r="X34" s="612"/>
      <c r="Y34" s="608"/>
      <c r="Z34" s="610"/>
      <c r="AA34" s="610"/>
      <c r="AB34" s="610"/>
      <c r="AC34" s="622"/>
      <c r="AD34" s="568"/>
      <c r="AE34" s="568"/>
      <c r="AF34" s="568"/>
      <c r="AG34" s="568"/>
      <c r="AH34" s="177"/>
      <c r="AI34" s="177"/>
      <c r="AJ34" s="177"/>
      <c r="AK34" s="177"/>
      <c r="AL34" s="247"/>
      <c r="AM34" s="247"/>
      <c r="AN34" s="247"/>
      <c r="AO34" s="177"/>
      <c r="AP34" s="608"/>
      <c r="AQ34" s="608"/>
    </row>
    <row r="35" spans="2:43" ht="15" customHeight="1" x14ac:dyDescent="0.15">
      <c r="B35" s="634"/>
      <c r="C35" s="615">
        <v>2</v>
      </c>
      <c r="D35" s="635"/>
      <c r="E35" s="625" t="s">
        <v>150</v>
      </c>
      <c r="F35" s="625" t="s">
        <v>150</v>
      </c>
      <c r="G35" s="625" t="s">
        <v>150</v>
      </c>
      <c r="H35" s="626">
        <v>11651</v>
      </c>
      <c r="I35" s="573">
        <v>2404.5</v>
      </c>
      <c r="J35" s="573">
        <v>3150</v>
      </c>
      <c r="K35" s="573">
        <v>2903.9396635628059</v>
      </c>
      <c r="L35" s="573">
        <v>51517.100000000006</v>
      </c>
      <c r="M35" s="130">
        <v>1554</v>
      </c>
      <c r="N35" s="130">
        <v>1554</v>
      </c>
      <c r="O35" s="130">
        <v>1554</v>
      </c>
      <c r="P35" s="130">
        <v>234706.9</v>
      </c>
      <c r="Q35" s="130">
        <v>2205</v>
      </c>
      <c r="R35" s="130">
        <v>2205</v>
      </c>
      <c r="S35" s="130">
        <v>2205</v>
      </c>
      <c r="T35" s="293">
        <v>43389.599999999999</v>
      </c>
      <c r="U35" s="608"/>
      <c r="W35" s="608"/>
      <c r="X35" s="608"/>
      <c r="Y35" s="608"/>
      <c r="Z35" s="610"/>
      <c r="AA35" s="610"/>
      <c r="AB35" s="610"/>
      <c r="AC35" s="622"/>
      <c r="AD35" s="622"/>
      <c r="AE35" s="622"/>
      <c r="AF35" s="608"/>
      <c r="AG35" s="622"/>
      <c r="AH35" s="636"/>
      <c r="AI35" s="636"/>
      <c r="AJ35" s="608"/>
      <c r="AK35" s="636"/>
      <c r="AL35" s="608"/>
      <c r="AM35" s="636"/>
      <c r="AN35" s="608"/>
      <c r="AO35" s="636"/>
      <c r="AP35" s="608"/>
      <c r="AQ35" s="608"/>
    </row>
    <row r="36" spans="2:43" ht="15" customHeight="1" x14ac:dyDescent="0.15">
      <c r="B36" s="583" t="s">
        <v>382</v>
      </c>
      <c r="C36" s="607" t="s">
        <v>384</v>
      </c>
      <c r="U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AH36" s="608"/>
      <c r="AI36" s="608"/>
      <c r="AJ36" s="608"/>
      <c r="AK36" s="608"/>
      <c r="AL36" s="608"/>
      <c r="AM36" s="608"/>
      <c r="AN36" s="608"/>
      <c r="AO36" s="608"/>
      <c r="AP36" s="608"/>
      <c r="AQ36" s="608"/>
    </row>
    <row r="37" spans="2:43" ht="15" customHeight="1" x14ac:dyDescent="0.15">
      <c r="B37" s="584">
        <v>2</v>
      </c>
      <c r="C37" s="136" t="s">
        <v>392</v>
      </c>
      <c r="O37" s="608"/>
      <c r="P37" s="608"/>
      <c r="Q37" s="608"/>
      <c r="R37" s="608"/>
      <c r="S37" s="608"/>
      <c r="T37" s="608"/>
      <c r="U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</row>
    <row r="38" spans="2:43" ht="12.75" customHeight="1" x14ac:dyDescent="0.15">
      <c r="B38" s="285"/>
      <c r="C38" s="136"/>
      <c r="H38" s="637"/>
      <c r="I38" s="568"/>
      <c r="J38" s="568"/>
      <c r="K38" s="568"/>
      <c r="L38" s="568"/>
      <c r="M38" s="255"/>
      <c r="N38" s="255"/>
      <c r="O38" s="255"/>
      <c r="P38" s="255"/>
      <c r="Q38" s="177"/>
      <c r="R38" s="177"/>
      <c r="S38" s="177"/>
      <c r="T38" s="177"/>
      <c r="U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</row>
    <row r="39" spans="2:43" x14ac:dyDescent="0.15">
      <c r="H39" s="622"/>
      <c r="I39" s="568"/>
      <c r="J39" s="568"/>
      <c r="K39" s="568"/>
      <c r="L39" s="568"/>
      <c r="M39" s="177"/>
      <c r="N39" s="177"/>
      <c r="O39" s="177"/>
      <c r="P39" s="177"/>
      <c r="Q39" s="177"/>
      <c r="R39" s="177"/>
      <c r="S39" s="177"/>
      <c r="T39" s="177"/>
      <c r="U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8"/>
    </row>
    <row r="40" spans="2:43" x14ac:dyDescent="0.15">
      <c r="H40" s="637"/>
      <c r="I40" s="568"/>
      <c r="J40" s="568"/>
      <c r="K40" s="568"/>
      <c r="L40" s="568"/>
      <c r="M40" s="622"/>
      <c r="N40" s="622"/>
      <c r="O40" s="622"/>
      <c r="P40" s="637"/>
      <c r="Q40" s="177"/>
      <c r="R40" s="177"/>
      <c r="S40" s="177"/>
      <c r="T40" s="177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8"/>
    </row>
    <row r="41" spans="2:43" x14ac:dyDescent="0.15">
      <c r="H41" s="622"/>
      <c r="I41" s="608"/>
      <c r="J41" s="608"/>
      <c r="K41" s="608"/>
      <c r="L41" s="608"/>
      <c r="M41" s="622"/>
      <c r="N41" s="622"/>
      <c r="O41" s="622"/>
      <c r="P41" s="608"/>
      <c r="Q41" s="608"/>
      <c r="R41" s="608"/>
      <c r="S41" s="608"/>
      <c r="T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08"/>
    </row>
    <row r="42" spans="2:43" x14ac:dyDescent="0.15"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8"/>
    </row>
    <row r="43" spans="2:43" x14ac:dyDescent="0.15"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8"/>
      <c r="AL43" s="608"/>
      <c r="AM43" s="608"/>
      <c r="AN43" s="608"/>
      <c r="AO43" s="608"/>
      <c r="AP43" s="608"/>
      <c r="AQ43" s="608"/>
    </row>
    <row r="44" spans="2:43" x14ac:dyDescent="0.15"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</row>
    <row r="45" spans="2:43" x14ac:dyDescent="0.15"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P45" s="608"/>
      <c r="AQ45" s="608"/>
    </row>
    <row r="46" spans="2:43" x14ac:dyDescent="0.15"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</row>
    <row r="47" spans="2:43" x14ac:dyDescent="0.15"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51" ht="6.75" customHeight="1" x14ac:dyDescent="0.15"/>
    <row r="2" spans="2:51" ht="6" customHeight="1" x14ac:dyDescent="0.15"/>
    <row r="3" spans="2:51" x14ac:dyDescent="0.15">
      <c r="B3" s="136" t="s">
        <v>393</v>
      </c>
    </row>
    <row r="4" spans="2:51" x14ac:dyDescent="0.15">
      <c r="X4" s="138" t="s">
        <v>224</v>
      </c>
    </row>
    <row r="5" spans="2:5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51" ht="13.5" x14ac:dyDescent="0.15">
      <c r="B6" s="140"/>
      <c r="C6" s="167" t="s">
        <v>89</v>
      </c>
      <c r="D6" s="238"/>
      <c r="E6" s="178" t="s">
        <v>306</v>
      </c>
      <c r="H6" s="289"/>
      <c r="I6" s="135" t="s">
        <v>308</v>
      </c>
      <c r="L6" s="289"/>
      <c r="M6" s="638" t="s">
        <v>309</v>
      </c>
      <c r="P6" s="289"/>
      <c r="Q6" s="135" t="s">
        <v>310</v>
      </c>
      <c r="R6" s="135"/>
      <c r="S6" s="135"/>
      <c r="T6" s="289"/>
      <c r="U6" s="135" t="s">
        <v>312</v>
      </c>
      <c r="V6" s="135"/>
      <c r="W6" s="135"/>
      <c r="X6" s="156"/>
      <c r="Z6" s="309"/>
      <c r="AA6" s="309"/>
    </row>
    <row r="7" spans="2:51" ht="13.5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335"/>
      <c r="Z7" s="178"/>
      <c r="AA7" s="178"/>
    </row>
    <row r="8" spans="2:51" ht="13.5" x14ac:dyDescent="0.15">
      <c r="B8" s="554" t="s">
        <v>311</v>
      </c>
      <c r="C8" s="555"/>
      <c r="D8" s="556"/>
      <c r="E8" s="167" t="s">
        <v>96</v>
      </c>
      <c r="F8" s="149" t="s">
        <v>97</v>
      </c>
      <c r="G8" s="233" t="s">
        <v>98</v>
      </c>
      <c r="H8" s="149" t="s">
        <v>99</v>
      </c>
      <c r="I8" s="167" t="s">
        <v>96</v>
      </c>
      <c r="J8" s="149" t="s">
        <v>97</v>
      </c>
      <c r="K8" s="233" t="s">
        <v>98</v>
      </c>
      <c r="L8" s="149" t="s">
        <v>99</v>
      </c>
      <c r="M8" s="167" t="s">
        <v>96</v>
      </c>
      <c r="N8" s="149" t="s">
        <v>97</v>
      </c>
      <c r="O8" s="233" t="s">
        <v>98</v>
      </c>
      <c r="P8" s="149" t="s">
        <v>99</v>
      </c>
      <c r="Q8" s="167" t="s">
        <v>96</v>
      </c>
      <c r="R8" s="149" t="s">
        <v>97</v>
      </c>
      <c r="S8" s="233" t="s">
        <v>98</v>
      </c>
      <c r="T8" s="149" t="s">
        <v>99</v>
      </c>
      <c r="U8" s="167" t="s">
        <v>96</v>
      </c>
      <c r="V8" s="149" t="s">
        <v>97</v>
      </c>
      <c r="W8" s="233" t="s">
        <v>98</v>
      </c>
      <c r="X8" s="149" t="s">
        <v>99</v>
      </c>
      <c r="Z8" s="178"/>
      <c r="AA8" s="178"/>
    </row>
    <row r="9" spans="2:51" ht="13.5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78"/>
      <c r="AA9" s="178"/>
    </row>
    <row r="10" spans="2:51" ht="13.5" x14ac:dyDescent="0.15">
      <c r="B10" s="155" t="s">
        <v>0</v>
      </c>
      <c r="C10" s="135">
        <v>22</v>
      </c>
      <c r="D10" s="136" t="s">
        <v>1</v>
      </c>
      <c r="E10" s="148" t="s">
        <v>265</v>
      </c>
      <c r="F10" s="244" t="s">
        <v>265</v>
      </c>
      <c r="G10" s="245" t="s">
        <v>265</v>
      </c>
      <c r="H10" s="244" t="s">
        <v>265</v>
      </c>
      <c r="I10" s="148" t="s">
        <v>265</v>
      </c>
      <c r="J10" s="244" t="s">
        <v>265</v>
      </c>
      <c r="K10" s="245" t="s">
        <v>265</v>
      </c>
      <c r="L10" s="244" t="s">
        <v>265</v>
      </c>
      <c r="M10" s="148" t="s">
        <v>265</v>
      </c>
      <c r="N10" s="244" t="s">
        <v>265</v>
      </c>
      <c r="O10" s="245" t="s">
        <v>265</v>
      </c>
      <c r="P10" s="244" t="s">
        <v>265</v>
      </c>
      <c r="Q10" s="148" t="s">
        <v>265</v>
      </c>
      <c r="R10" s="244" t="s">
        <v>265</v>
      </c>
      <c r="S10" s="245" t="s">
        <v>265</v>
      </c>
      <c r="T10" s="244" t="s">
        <v>265</v>
      </c>
      <c r="U10" s="148" t="s">
        <v>265</v>
      </c>
      <c r="V10" s="244" t="s">
        <v>265</v>
      </c>
      <c r="W10" s="245" t="s">
        <v>265</v>
      </c>
      <c r="X10" s="149" t="s">
        <v>265</v>
      </c>
      <c r="Y10" s="135"/>
      <c r="Z10" s="178"/>
      <c r="AA10" s="178"/>
    </row>
    <row r="11" spans="2:51" x14ac:dyDescent="0.15">
      <c r="B11" s="155"/>
      <c r="C11" s="135">
        <v>23</v>
      </c>
      <c r="E11" s="148" t="s">
        <v>265</v>
      </c>
      <c r="F11" s="148" t="s">
        <v>265</v>
      </c>
      <c r="G11" s="148" t="s">
        <v>265</v>
      </c>
      <c r="H11" s="148" t="s">
        <v>265</v>
      </c>
      <c r="I11" s="148" t="s">
        <v>265</v>
      </c>
      <c r="J11" s="148" t="s">
        <v>265</v>
      </c>
      <c r="K11" s="148" t="s">
        <v>265</v>
      </c>
      <c r="L11" s="148" t="s">
        <v>265</v>
      </c>
      <c r="M11" s="148" t="s">
        <v>265</v>
      </c>
      <c r="N11" s="148" t="s">
        <v>265</v>
      </c>
      <c r="O11" s="148" t="s">
        <v>265</v>
      </c>
      <c r="P11" s="148" t="s">
        <v>265</v>
      </c>
      <c r="Q11" s="148" t="s">
        <v>265</v>
      </c>
      <c r="R11" s="148" t="s">
        <v>265</v>
      </c>
      <c r="S11" s="148" t="s">
        <v>265</v>
      </c>
      <c r="T11" s="148" t="s">
        <v>265</v>
      </c>
      <c r="U11" s="148" t="s">
        <v>265</v>
      </c>
      <c r="V11" s="148" t="s">
        <v>265</v>
      </c>
      <c r="W11" s="148" t="s">
        <v>265</v>
      </c>
      <c r="X11" s="244" t="s">
        <v>265</v>
      </c>
      <c r="Y11" s="135"/>
    </row>
    <row r="12" spans="2:51" x14ac:dyDescent="0.15">
      <c r="B12" s="150"/>
      <c r="C12" s="151">
        <v>24</v>
      </c>
      <c r="D12" s="151"/>
      <c r="E12" s="152" t="s">
        <v>265</v>
      </c>
      <c r="F12" s="153" t="s">
        <v>265</v>
      </c>
      <c r="G12" s="495">
        <v>0</v>
      </c>
      <c r="H12" s="153" t="s">
        <v>265</v>
      </c>
      <c r="I12" s="152" t="s">
        <v>265</v>
      </c>
      <c r="J12" s="153" t="s">
        <v>265</v>
      </c>
      <c r="K12" s="495">
        <v>0</v>
      </c>
      <c r="L12" s="153" t="s">
        <v>265</v>
      </c>
      <c r="M12" s="152" t="s">
        <v>265</v>
      </c>
      <c r="N12" s="153" t="s">
        <v>265</v>
      </c>
      <c r="O12" s="495">
        <v>0</v>
      </c>
      <c r="P12" s="153" t="s">
        <v>265</v>
      </c>
      <c r="Q12" s="152" t="s">
        <v>265</v>
      </c>
      <c r="R12" s="153" t="s">
        <v>265</v>
      </c>
      <c r="S12" s="495">
        <v>0</v>
      </c>
      <c r="T12" s="153" t="s">
        <v>265</v>
      </c>
      <c r="U12" s="152" t="s">
        <v>265</v>
      </c>
      <c r="V12" s="153" t="s">
        <v>265</v>
      </c>
      <c r="W12" s="495">
        <v>0</v>
      </c>
      <c r="X12" s="153" t="s">
        <v>265</v>
      </c>
      <c r="Y12" s="135"/>
    </row>
    <row r="13" spans="2:51" ht="11.1" customHeight="1" x14ac:dyDescent="0.15">
      <c r="B13" s="155"/>
      <c r="C13" s="135">
        <v>6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46">
        <v>0</v>
      </c>
      <c r="X13" s="246">
        <v>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</row>
    <row r="14" spans="2:51" ht="11.1" customHeight="1" x14ac:dyDescent="0.15">
      <c r="B14" s="155"/>
      <c r="C14" s="135">
        <v>7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6">
        <v>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</row>
    <row r="15" spans="2:51" ht="11.1" customHeight="1" x14ac:dyDescent="0.15">
      <c r="B15" s="155"/>
      <c r="C15" s="135">
        <v>8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6">
        <v>0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</row>
    <row r="16" spans="2:51" ht="11.1" customHeight="1" x14ac:dyDescent="0.15">
      <c r="B16" s="155"/>
      <c r="C16" s="135">
        <v>9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6">
        <v>0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</row>
    <row r="17" spans="2:51" ht="11.1" customHeight="1" x14ac:dyDescent="0.15">
      <c r="B17" s="155"/>
      <c r="C17" s="135">
        <v>10</v>
      </c>
      <c r="D17" s="156"/>
      <c r="E17" s="221">
        <v>1018.5</v>
      </c>
      <c r="F17" s="221">
        <v>1155</v>
      </c>
      <c r="G17" s="221">
        <v>1042.5211472239946</v>
      </c>
      <c r="H17" s="221">
        <v>118622.9</v>
      </c>
      <c r="I17" s="221">
        <v>2677.5</v>
      </c>
      <c r="J17" s="221">
        <v>3097.5</v>
      </c>
      <c r="K17" s="221">
        <v>2844.4977272727274</v>
      </c>
      <c r="L17" s="221">
        <v>1304.9000000000001</v>
      </c>
      <c r="M17" s="221">
        <v>1711.5</v>
      </c>
      <c r="N17" s="221">
        <v>2047.5</v>
      </c>
      <c r="O17" s="221">
        <v>1914.0400147199739</v>
      </c>
      <c r="P17" s="221">
        <v>26504.3</v>
      </c>
      <c r="Q17" s="221">
        <v>819</v>
      </c>
      <c r="R17" s="221">
        <v>1029</v>
      </c>
      <c r="S17" s="221">
        <v>916.57240792397522</v>
      </c>
      <c r="T17" s="221">
        <v>5800.3</v>
      </c>
      <c r="U17" s="221">
        <v>577.5</v>
      </c>
      <c r="V17" s="221">
        <v>682.5</v>
      </c>
      <c r="W17" s="221">
        <v>614.42150527185277</v>
      </c>
      <c r="X17" s="246">
        <v>7828.1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11.1" customHeight="1" x14ac:dyDescent="0.15">
      <c r="B18" s="155"/>
      <c r="C18" s="135">
        <v>11</v>
      </c>
      <c r="D18" s="156"/>
      <c r="E18" s="221">
        <v>1050</v>
      </c>
      <c r="F18" s="221">
        <v>1155</v>
      </c>
      <c r="G18" s="221">
        <v>1102.0088218460789</v>
      </c>
      <c r="H18" s="221">
        <v>113295.4</v>
      </c>
      <c r="I18" s="221">
        <v>2677.5</v>
      </c>
      <c r="J18" s="221">
        <v>3097.5</v>
      </c>
      <c r="K18" s="221">
        <v>2877.3328578221594</v>
      </c>
      <c r="L18" s="221">
        <v>1134.0999999999999</v>
      </c>
      <c r="M18" s="221">
        <v>1711.5</v>
      </c>
      <c r="N18" s="221">
        <v>2047.5</v>
      </c>
      <c r="O18" s="221">
        <v>1874.5270248596642</v>
      </c>
      <c r="P18" s="221">
        <v>9568.6</v>
      </c>
      <c r="Q18" s="221">
        <v>840</v>
      </c>
      <c r="R18" s="221">
        <v>1039.5</v>
      </c>
      <c r="S18" s="221">
        <v>917.90459296397</v>
      </c>
      <c r="T18" s="221">
        <v>4936.3999999999996</v>
      </c>
      <c r="U18" s="221">
        <v>577.5</v>
      </c>
      <c r="V18" s="221">
        <v>651</v>
      </c>
      <c r="W18" s="221">
        <v>613.0493983814863</v>
      </c>
      <c r="X18" s="246">
        <v>6866.9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</row>
    <row r="19" spans="2:51" ht="11.1" customHeight="1" x14ac:dyDescent="0.15">
      <c r="B19" s="155"/>
      <c r="C19" s="135">
        <v>12</v>
      </c>
      <c r="D19" s="156"/>
      <c r="E19" s="221">
        <v>1102.5</v>
      </c>
      <c r="F19" s="221">
        <v>1260</v>
      </c>
      <c r="G19" s="221">
        <v>1137.2275765150712</v>
      </c>
      <c r="H19" s="221">
        <v>135407.5</v>
      </c>
      <c r="I19" s="221">
        <v>2677.5</v>
      </c>
      <c r="J19" s="221">
        <v>3097.5</v>
      </c>
      <c r="K19" s="221">
        <v>2848.1203407880739</v>
      </c>
      <c r="L19" s="221">
        <v>1187.4000000000001</v>
      </c>
      <c r="M19" s="221">
        <v>1764</v>
      </c>
      <c r="N19" s="221">
        <v>2047.5</v>
      </c>
      <c r="O19" s="221">
        <v>1881.7699095358157</v>
      </c>
      <c r="P19" s="221">
        <v>19892.5</v>
      </c>
      <c r="Q19" s="221">
        <v>840</v>
      </c>
      <c r="R19" s="221">
        <v>1039.5</v>
      </c>
      <c r="S19" s="221">
        <v>922.16003752345216</v>
      </c>
      <c r="T19" s="221">
        <v>5741.1</v>
      </c>
      <c r="U19" s="221">
        <v>598.5</v>
      </c>
      <c r="V19" s="221">
        <v>672</v>
      </c>
      <c r="W19" s="221">
        <v>624.3645756457563</v>
      </c>
      <c r="X19" s="246">
        <v>12084.3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</row>
    <row r="20" spans="2:51" ht="11.1" customHeight="1" x14ac:dyDescent="0.15">
      <c r="B20" s="155"/>
      <c r="C20" s="135">
        <v>1</v>
      </c>
      <c r="D20" s="156"/>
      <c r="E20" s="221">
        <v>1081.5</v>
      </c>
      <c r="F20" s="221">
        <v>1260</v>
      </c>
      <c r="G20" s="221">
        <v>1148.5259221562258</v>
      </c>
      <c r="H20" s="221">
        <v>105405.3</v>
      </c>
      <c r="I20" s="221">
        <v>2677.5</v>
      </c>
      <c r="J20" s="221">
        <v>3360</v>
      </c>
      <c r="K20" s="221">
        <v>2868.3618695791843</v>
      </c>
      <c r="L20" s="221">
        <v>1112.9000000000001</v>
      </c>
      <c r="M20" s="221">
        <v>1785</v>
      </c>
      <c r="N20" s="221">
        <v>2121</v>
      </c>
      <c r="O20" s="221">
        <v>1850.8914076625674</v>
      </c>
      <c r="P20" s="221">
        <v>22291</v>
      </c>
      <c r="Q20" s="221">
        <v>840</v>
      </c>
      <c r="R20" s="221">
        <v>1081.5</v>
      </c>
      <c r="S20" s="221">
        <v>968.3141940085593</v>
      </c>
      <c r="T20" s="221">
        <v>2112</v>
      </c>
      <c r="U20" s="221">
        <v>609</v>
      </c>
      <c r="V20" s="221">
        <v>682.5</v>
      </c>
      <c r="W20" s="221">
        <v>639.46555376235631</v>
      </c>
      <c r="X20" s="246">
        <v>8465.9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</row>
    <row r="21" spans="2:51" ht="11.1" customHeight="1" x14ac:dyDescent="0.15">
      <c r="B21" s="150"/>
      <c r="C21" s="151">
        <v>2</v>
      </c>
      <c r="D21" s="161"/>
      <c r="E21" s="249">
        <v>1102.5</v>
      </c>
      <c r="F21" s="249">
        <v>1260</v>
      </c>
      <c r="G21" s="249">
        <v>1160.9089037641554</v>
      </c>
      <c r="H21" s="249">
        <v>65008.700000000004</v>
      </c>
      <c r="I21" s="249">
        <v>2761.5</v>
      </c>
      <c r="J21" s="249">
        <v>3360</v>
      </c>
      <c r="K21" s="249">
        <v>2950.1989330962442</v>
      </c>
      <c r="L21" s="249">
        <v>664</v>
      </c>
      <c r="M21" s="249">
        <v>1785</v>
      </c>
      <c r="N21" s="249">
        <v>2205</v>
      </c>
      <c r="O21" s="249">
        <v>1881.3597856364295</v>
      </c>
      <c r="P21" s="249">
        <v>11731.099999999999</v>
      </c>
      <c r="Q21" s="249">
        <v>871.5</v>
      </c>
      <c r="R21" s="506">
        <v>1050</v>
      </c>
      <c r="S21" s="250">
        <v>965.28958381771702</v>
      </c>
      <c r="T21" s="249">
        <v>3179.6</v>
      </c>
      <c r="U21" s="249">
        <v>614.25</v>
      </c>
      <c r="V21" s="249">
        <v>714</v>
      </c>
      <c r="W21" s="249">
        <v>663.65048561616027</v>
      </c>
      <c r="X21" s="250">
        <v>7510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</row>
    <row r="22" spans="2:51" ht="11.1" customHeight="1" x14ac:dyDescent="0.15">
      <c r="B22" s="155" t="s">
        <v>394</v>
      </c>
      <c r="C22" s="135"/>
      <c r="E22" s="148"/>
      <c r="F22" s="244"/>
      <c r="G22" s="244"/>
      <c r="H22" s="144"/>
      <c r="I22" s="148"/>
      <c r="J22" s="244"/>
      <c r="K22" s="244"/>
      <c r="L22" s="144"/>
      <c r="M22" s="148"/>
      <c r="N22" s="244"/>
      <c r="O22" s="244"/>
      <c r="P22" s="144"/>
      <c r="Q22" s="148"/>
      <c r="R22" s="244"/>
      <c r="S22" s="244"/>
      <c r="T22" s="144"/>
      <c r="U22" s="148"/>
      <c r="V22" s="244"/>
      <c r="W22" s="244"/>
      <c r="X22" s="244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</row>
    <row r="23" spans="2:51" ht="11.1" customHeight="1" x14ac:dyDescent="0.15">
      <c r="B23" s="319">
        <v>41673</v>
      </c>
      <c r="C23" s="298"/>
      <c r="D23" s="320">
        <v>41684</v>
      </c>
      <c r="E23" s="221">
        <v>1102.5</v>
      </c>
      <c r="F23" s="221">
        <v>1260</v>
      </c>
      <c r="G23" s="221">
        <v>1159.0693226101932</v>
      </c>
      <c r="H23" s="221">
        <v>38359.300000000003</v>
      </c>
      <c r="I23" s="221">
        <v>2761.5</v>
      </c>
      <c r="J23" s="221">
        <v>3360</v>
      </c>
      <c r="K23" s="221">
        <v>2940.2333333333336</v>
      </c>
      <c r="L23" s="221">
        <v>163.5</v>
      </c>
      <c r="M23" s="221">
        <v>1785</v>
      </c>
      <c r="N23" s="221">
        <v>2205</v>
      </c>
      <c r="O23" s="221">
        <v>1879.4771535463262</v>
      </c>
      <c r="P23" s="221">
        <v>6406.9</v>
      </c>
      <c r="Q23" s="221">
        <v>871.5</v>
      </c>
      <c r="R23" s="221">
        <v>1050</v>
      </c>
      <c r="S23" s="221">
        <v>968.07332006735055</v>
      </c>
      <c r="T23" s="221">
        <v>1691.6</v>
      </c>
      <c r="U23" s="221">
        <v>614.25</v>
      </c>
      <c r="V23" s="221">
        <v>703.5</v>
      </c>
      <c r="W23" s="221">
        <v>656.86974126012274</v>
      </c>
      <c r="X23" s="221">
        <v>3439.7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</row>
    <row r="24" spans="2:51" ht="11.1" customHeight="1" x14ac:dyDescent="0.15">
      <c r="B24" s="319">
        <v>41687</v>
      </c>
      <c r="C24" s="298"/>
      <c r="D24" s="320">
        <v>41698</v>
      </c>
      <c r="E24" s="221">
        <v>1102.5</v>
      </c>
      <c r="F24" s="221">
        <v>1260</v>
      </c>
      <c r="G24" s="221">
        <v>1163.5627939793044</v>
      </c>
      <c r="H24" s="221">
        <v>26649.4</v>
      </c>
      <c r="I24" s="221">
        <v>2814</v>
      </c>
      <c r="J24" s="221">
        <v>3360</v>
      </c>
      <c r="K24" s="221">
        <v>2953.8859622411701</v>
      </c>
      <c r="L24" s="221">
        <v>500.5</v>
      </c>
      <c r="M24" s="221">
        <v>1837.5</v>
      </c>
      <c r="N24" s="221">
        <v>2205</v>
      </c>
      <c r="O24" s="221">
        <v>1884.7763983977732</v>
      </c>
      <c r="P24" s="221">
        <v>5324.2</v>
      </c>
      <c r="Q24" s="221">
        <v>871.5</v>
      </c>
      <c r="R24" s="221">
        <v>1029</v>
      </c>
      <c r="S24" s="221">
        <v>956.49975833736096</v>
      </c>
      <c r="T24" s="221">
        <v>1488</v>
      </c>
      <c r="U24" s="221">
        <v>645.75</v>
      </c>
      <c r="V24" s="221">
        <v>714</v>
      </c>
      <c r="W24" s="221">
        <v>672.31261564339775</v>
      </c>
      <c r="X24" s="221">
        <v>4070.3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</row>
    <row r="25" spans="2:51" ht="11.1" customHeight="1" x14ac:dyDescent="0.15">
      <c r="B25" s="639"/>
      <c r="C25" s="298"/>
      <c r="D25" s="303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</row>
    <row r="26" spans="2:51" ht="17.25" customHeight="1" x14ac:dyDescent="0.15">
      <c r="B26" s="155"/>
      <c r="C26" s="167" t="s">
        <v>89</v>
      </c>
      <c r="D26" s="238"/>
      <c r="E26" s="155" t="s">
        <v>395</v>
      </c>
      <c r="F26" s="135"/>
      <c r="G26" s="135"/>
      <c r="H26" s="135"/>
      <c r="I26" s="155" t="s">
        <v>396</v>
      </c>
      <c r="J26" s="135"/>
      <c r="K26" s="135"/>
      <c r="L26" s="156"/>
      <c r="M26" s="155" t="s">
        <v>190</v>
      </c>
      <c r="Q26" s="155" t="s">
        <v>397</v>
      </c>
      <c r="U26" s="140" t="s">
        <v>398</v>
      </c>
      <c r="V26" s="288" t="s">
        <v>399</v>
      </c>
      <c r="W26" s="288"/>
      <c r="X26" s="289"/>
      <c r="Z26" s="309"/>
      <c r="AA26" s="309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13.5" x14ac:dyDescent="0.15">
      <c r="B27" s="155"/>
      <c r="C27" s="150"/>
      <c r="D27" s="161"/>
      <c r="E27" s="332"/>
      <c r="F27" s="333"/>
      <c r="G27" s="333"/>
      <c r="H27" s="333"/>
      <c r="I27" s="332"/>
      <c r="J27" s="333"/>
      <c r="K27" s="333"/>
      <c r="L27" s="335"/>
      <c r="M27" s="155"/>
      <c r="N27" s="135"/>
      <c r="O27" s="135"/>
      <c r="P27" s="135"/>
      <c r="Q27" s="332"/>
      <c r="R27" s="333"/>
      <c r="S27" s="333"/>
      <c r="T27" s="333"/>
      <c r="U27" s="150"/>
      <c r="V27" s="151"/>
      <c r="W27" s="151"/>
      <c r="X27" s="161"/>
      <c r="Z27" s="178"/>
      <c r="AA27" s="178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x14ac:dyDescent="0.15">
      <c r="B28" s="554" t="s">
        <v>311</v>
      </c>
      <c r="C28" s="555"/>
      <c r="D28" s="556"/>
      <c r="E28" s="167" t="s">
        <v>96</v>
      </c>
      <c r="F28" s="149" t="s">
        <v>97</v>
      </c>
      <c r="G28" s="233" t="s">
        <v>98</v>
      </c>
      <c r="H28" s="149" t="s">
        <v>99</v>
      </c>
      <c r="I28" s="167" t="s">
        <v>96</v>
      </c>
      <c r="J28" s="149" t="s">
        <v>97</v>
      </c>
      <c r="K28" s="233" t="s">
        <v>98</v>
      </c>
      <c r="L28" s="149" t="s">
        <v>99</v>
      </c>
      <c r="M28" s="167" t="s">
        <v>96</v>
      </c>
      <c r="N28" s="149" t="s">
        <v>97</v>
      </c>
      <c r="O28" s="233" t="s">
        <v>98</v>
      </c>
      <c r="P28" s="149" t="s">
        <v>99</v>
      </c>
      <c r="Q28" s="167" t="s">
        <v>96</v>
      </c>
      <c r="R28" s="149" t="s">
        <v>97</v>
      </c>
      <c r="S28" s="233" t="s">
        <v>98</v>
      </c>
      <c r="T28" s="149" t="s">
        <v>99</v>
      </c>
      <c r="U28" s="167" t="s">
        <v>96</v>
      </c>
      <c r="V28" s="149" t="s">
        <v>97</v>
      </c>
      <c r="W28" s="233" t="s">
        <v>98</v>
      </c>
      <c r="X28" s="149" t="s">
        <v>99</v>
      </c>
      <c r="Z28" s="144"/>
      <c r="AA28" s="144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</row>
    <row r="29" spans="2:5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</row>
    <row r="30" spans="2:51" ht="13.5" x14ac:dyDescent="0.15">
      <c r="B30" s="155"/>
      <c r="C30" s="135">
        <v>22</v>
      </c>
      <c r="D30" s="156"/>
      <c r="E30" s="157">
        <v>851</v>
      </c>
      <c r="F30" s="157">
        <v>1071</v>
      </c>
      <c r="G30" s="157">
        <v>972</v>
      </c>
      <c r="H30" s="157">
        <v>159255</v>
      </c>
      <c r="I30" s="157">
        <v>683</v>
      </c>
      <c r="J30" s="157">
        <v>903</v>
      </c>
      <c r="K30" s="157">
        <v>794</v>
      </c>
      <c r="L30" s="156">
        <v>11495</v>
      </c>
      <c r="M30" s="157">
        <v>651</v>
      </c>
      <c r="N30" s="157">
        <v>819</v>
      </c>
      <c r="O30" s="157">
        <v>719</v>
      </c>
      <c r="P30" s="157">
        <v>152396</v>
      </c>
      <c r="Q30" s="157">
        <v>630</v>
      </c>
      <c r="R30" s="157">
        <v>840</v>
      </c>
      <c r="S30" s="157">
        <v>750</v>
      </c>
      <c r="T30" s="157">
        <v>205413</v>
      </c>
      <c r="U30" s="157">
        <v>714</v>
      </c>
      <c r="V30" s="157">
        <v>1090</v>
      </c>
      <c r="W30" s="157">
        <v>885</v>
      </c>
      <c r="X30" s="157">
        <v>99228</v>
      </c>
      <c r="Y30" s="135"/>
      <c r="Z30" s="309"/>
      <c r="AA30" s="555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35"/>
      <c r="AW30" s="135"/>
      <c r="AX30" s="135"/>
      <c r="AY30" s="135"/>
    </row>
    <row r="31" spans="2:51" ht="13.5" x14ac:dyDescent="0.15">
      <c r="B31" s="155"/>
      <c r="C31" s="135">
        <v>23</v>
      </c>
      <c r="D31" s="156"/>
      <c r="E31" s="159">
        <v>840</v>
      </c>
      <c r="F31" s="159">
        <v>1102.5</v>
      </c>
      <c r="G31" s="159">
        <v>952.87106253320769</v>
      </c>
      <c r="H31" s="159">
        <v>49429.8</v>
      </c>
      <c r="I31" s="159">
        <v>630</v>
      </c>
      <c r="J31" s="159">
        <v>892.5</v>
      </c>
      <c r="K31" s="159">
        <v>728.9528765298478</v>
      </c>
      <c r="L31" s="159">
        <v>19121.199999999997</v>
      </c>
      <c r="M31" s="317">
        <v>577.5</v>
      </c>
      <c r="N31" s="317">
        <v>924</v>
      </c>
      <c r="O31" s="317">
        <v>764.41657526864662</v>
      </c>
      <c r="P31" s="317">
        <v>107537.59999999999</v>
      </c>
      <c r="Q31" s="317">
        <v>682.5</v>
      </c>
      <c r="R31" s="317">
        <v>1029</v>
      </c>
      <c r="S31" s="317">
        <v>783.09069906096306</v>
      </c>
      <c r="T31" s="317">
        <v>179753.30000000002</v>
      </c>
      <c r="U31" s="317">
        <v>651</v>
      </c>
      <c r="V31" s="317">
        <v>1029</v>
      </c>
      <c r="W31" s="317">
        <v>845.37271455406858</v>
      </c>
      <c r="X31" s="317">
        <v>66112.500000000015</v>
      </c>
      <c r="Y31" s="135"/>
      <c r="Z31" s="178"/>
      <c r="AA31" s="135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35"/>
      <c r="AW31" s="135"/>
      <c r="AX31" s="135"/>
      <c r="AY31" s="135"/>
    </row>
    <row r="32" spans="2:51" ht="13.5" x14ac:dyDescent="0.15">
      <c r="B32" s="150"/>
      <c r="C32" s="151">
        <v>24</v>
      </c>
      <c r="D32" s="161"/>
      <c r="E32" s="162">
        <v>872</v>
      </c>
      <c r="F32" s="162">
        <v>1050</v>
      </c>
      <c r="G32" s="162">
        <v>899.9549410830349</v>
      </c>
      <c r="H32" s="162">
        <v>14102.700000000003</v>
      </c>
      <c r="I32" s="162">
        <v>661.5</v>
      </c>
      <c r="J32" s="162">
        <v>861</v>
      </c>
      <c r="K32" s="162">
        <v>704.17398359848164</v>
      </c>
      <c r="L32" s="162">
        <v>19679.7</v>
      </c>
      <c r="M32" s="162">
        <v>653</v>
      </c>
      <c r="N32" s="162">
        <v>756</v>
      </c>
      <c r="O32" s="162">
        <v>668.39428321557602</v>
      </c>
      <c r="P32" s="162">
        <v>39427.999999999993</v>
      </c>
      <c r="Q32" s="162">
        <v>661.5</v>
      </c>
      <c r="R32" s="162">
        <v>798</v>
      </c>
      <c r="S32" s="162">
        <v>682.41789338287833</v>
      </c>
      <c r="T32" s="162">
        <v>94767.1</v>
      </c>
      <c r="U32" s="162">
        <v>683</v>
      </c>
      <c r="V32" s="162">
        <v>910.35</v>
      </c>
      <c r="W32" s="162">
        <v>824.0703487139092</v>
      </c>
      <c r="X32" s="162">
        <v>9524.7999999999993</v>
      </c>
      <c r="Y32" s="135"/>
      <c r="Z32" s="178"/>
      <c r="AA32" s="135"/>
      <c r="AB32" s="144"/>
      <c r="AC32" s="144"/>
      <c r="AD32" s="247"/>
      <c r="AE32" s="144"/>
      <c r="AF32" s="144"/>
      <c r="AG32" s="144"/>
      <c r="AH32" s="247"/>
      <c r="AI32" s="144"/>
      <c r="AJ32" s="144"/>
      <c r="AK32" s="144"/>
      <c r="AL32" s="247"/>
      <c r="AM32" s="14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</row>
    <row r="33" spans="2:51" x14ac:dyDescent="0.15">
      <c r="B33" s="155"/>
      <c r="C33" s="135">
        <v>6</v>
      </c>
      <c r="D33" s="156"/>
      <c r="E33" s="221">
        <v>0</v>
      </c>
      <c r="F33" s="221">
        <v>0</v>
      </c>
      <c r="G33" s="221">
        <v>0</v>
      </c>
      <c r="H33" s="157">
        <v>22.9</v>
      </c>
      <c r="I33" s="157">
        <v>819</v>
      </c>
      <c r="J33" s="157">
        <v>892.5</v>
      </c>
      <c r="K33" s="157">
        <v>866.7698497854077</v>
      </c>
      <c r="L33" s="156">
        <v>670.3</v>
      </c>
      <c r="M33" s="132">
        <v>819</v>
      </c>
      <c r="N33" s="132">
        <v>819</v>
      </c>
      <c r="O33" s="132">
        <v>819</v>
      </c>
      <c r="P33" s="157">
        <v>147</v>
      </c>
      <c r="Q33" s="157">
        <v>840</v>
      </c>
      <c r="R33" s="157">
        <v>840</v>
      </c>
      <c r="S33" s="157">
        <v>840</v>
      </c>
      <c r="T33" s="157">
        <v>518.5</v>
      </c>
      <c r="U33" s="132">
        <v>724.5</v>
      </c>
      <c r="V33" s="132">
        <v>735</v>
      </c>
      <c r="W33" s="132">
        <v>726.5272277227723</v>
      </c>
      <c r="X33" s="132">
        <v>561.70000000000005</v>
      </c>
      <c r="Y33" s="135"/>
      <c r="Z33" s="135"/>
      <c r="AA33" s="135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x14ac:dyDescent="0.15">
      <c r="B34" s="155"/>
      <c r="C34" s="135">
        <v>7</v>
      </c>
      <c r="D34" s="156"/>
      <c r="E34" s="132">
        <v>1312.5</v>
      </c>
      <c r="F34" s="132">
        <v>1312.5</v>
      </c>
      <c r="G34" s="132">
        <v>1312.5</v>
      </c>
      <c r="H34" s="157">
        <v>194.9</v>
      </c>
      <c r="I34" s="157">
        <v>819</v>
      </c>
      <c r="J34" s="157">
        <v>903</v>
      </c>
      <c r="K34" s="157">
        <v>878.83932461873633</v>
      </c>
      <c r="L34" s="156">
        <v>845.6</v>
      </c>
      <c r="M34" s="132">
        <v>819</v>
      </c>
      <c r="N34" s="132">
        <v>819</v>
      </c>
      <c r="O34" s="132">
        <v>819</v>
      </c>
      <c r="P34" s="157">
        <v>151.19999999999999</v>
      </c>
      <c r="Q34" s="157">
        <v>840</v>
      </c>
      <c r="R34" s="157">
        <v>924</v>
      </c>
      <c r="S34" s="157">
        <v>850.40072039621793</v>
      </c>
      <c r="T34" s="157">
        <v>579.5</v>
      </c>
      <c r="U34" s="132">
        <v>682.5</v>
      </c>
      <c r="V34" s="132">
        <v>724.5</v>
      </c>
      <c r="W34" s="132">
        <v>690.24100719424473</v>
      </c>
      <c r="X34" s="132">
        <v>499</v>
      </c>
      <c r="Y34" s="135"/>
      <c r="Z34" s="135"/>
      <c r="AA34" s="135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x14ac:dyDescent="0.15">
      <c r="B35" s="155"/>
      <c r="C35" s="135">
        <v>8</v>
      </c>
      <c r="D35" s="156"/>
      <c r="E35" s="132">
        <v>1312.5</v>
      </c>
      <c r="F35" s="132">
        <v>1312.5</v>
      </c>
      <c r="G35" s="132">
        <v>1312.5</v>
      </c>
      <c r="H35" s="157">
        <v>60.7</v>
      </c>
      <c r="I35" s="157">
        <v>766.5</v>
      </c>
      <c r="J35" s="157">
        <v>892.5</v>
      </c>
      <c r="K35" s="157">
        <v>847.35238713868137</v>
      </c>
      <c r="L35" s="157">
        <v>1202.9000000000001</v>
      </c>
      <c r="M35" s="132">
        <v>819</v>
      </c>
      <c r="N35" s="132">
        <v>819</v>
      </c>
      <c r="O35" s="292">
        <v>819</v>
      </c>
      <c r="P35" s="157">
        <v>1106.0999999999999</v>
      </c>
      <c r="Q35" s="157">
        <v>840</v>
      </c>
      <c r="R35" s="157">
        <v>840</v>
      </c>
      <c r="S35" s="157">
        <v>840</v>
      </c>
      <c r="T35" s="157">
        <v>164.60000000000002</v>
      </c>
      <c r="U35" s="132">
        <v>0</v>
      </c>
      <c r="V35" s="132">
        <v>0</v>
      </c>
      <c r="W35" s="132">
        <v>0</v>
      </c>
      <c r="X35" s="132">
        <v>434.5</v>
      </c>
      <c r="Y35" s="135"/>
      <c r="Z35" s="135"/>
      <c r="AA35" s="135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x14ac:dyDescent="0.15">
      <c r="B36" s="155"/>
      <c r="C36" s="135">
        <v>9</v>
      </c>
      <c r="D36" s="156"/>
      <c r="E36" s="132">
        <v>945</v>
      </c>
      <c r="F36" s="132">
        <v>945</v>
      </c>
      <c r="G36" s="132">
        <v>945</v>
      </c>
      <c r="H36" s="157">
        <v>177.4</v>
      </c>
      <c r="I36" s="157">
        <v>798</v>
      </c>
      <c r="J36" s="157">
        <v>892.5</v>
      </c>
      <c r="K36" s="157">
        <v>879.7811952191239</v>
      </c>
      <c r="L36" s="156">
        <v>1892.8</v>
      </c>
      <c r="M36" s="132">
        <v>778.05000000000007</v>
      </c>
      <c r="N36" s="132">
        <v>819</v>
      </c>
      <c r="O36" s="132">
        <v>811.09747768258364</v>
      </c>
      <c r="P36" s="157">
        <v>2110.6</v>
      </c>
      <c r="Q36" s="157">
        <v>766.5</v>
      </c>
      <c r="R36" s="157">
        <v>871.5</v>
      </c>
      <c r="S36" s="157">
        <v>819.54587869362365</v>
      </c>
      <c r="T36" s="157">
        <v>604.9</v>
      </c>
      <c r="U36" s="132">
        <v>735</v>
      </c>
      <c r="V36" s="132">
        <v>735</v>
      </c>
      <c r="W36" s="132">
        <v>734.99999999999989</v>
      </c>
      <c r="X36" s="132">
        <v>319.2</v>
      </c>
      <c r="Y36" s="135"/>
      <c r="Z36" s="135"/>
      <c r="AA36" s="135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x14ac:dyDescent="0.15">
      <c r="B37" s="155"/>
      <c r="C37" s="135">
        <v>10</v>
      </c>
      <c r="D37" s="156"/>
      <c r="E37" s="132">
        <v>0</v>
      </c>
      <c r="F37" s="132">
        <v>0</v>
      </c>
      <c r="G37" s="132">
        <v>0</v>
      </c>
      <c r="H37" s="157">
        <v>192.8</v>
      </c>
      <c r="I37" s="157">
        <v>871.5</v>
      </c>
      <c r="J37" s="157">
        <v>871.5</v>
      </c>
      <c r="K37" s="157">
        <v>871.5</v>
      </c>
      <c r="L37" s="157">
        <v>1515.1</v>
      </c>
      <c r="M37" s="132">
        <v>840</v>
      </c>
      <c r="N37" s="132">
        <v>840</v>
      </c>
      <c r="O37" s="132">
        <v>840</v>
      </c>
      <c r="P37" s="157">
        <v>810.9</v>
      </c>
      <c r="Q37" s="157">
        <v>735</v>
      </c>
      <c r="R37" s="157">
        <v>892.5</v>
      </c>
      <c r="S37" s="157">
        <v>820.34361458067804</v>
      </c>
      <c r="T37" s="157">
        <v>606.20000000000005</v>
      </c>
      <c r="U37" s="132">
        <v>714</v>
      </c>
      <c r="V37" s="132">
        <v>714</v>
      </c>
      <c r="W37" s="132">
        <v>714</v>
      </c>
      <c r="X37" s="292">
        <v>221.2</v>
      </c>
      <c r="Y37" s="135"/>
      <c r="Z37" s="135"/>
      <c r="AA37" s="135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x14ac:dyDescent="0.15">
      <c r="B38" s="155"/>
      <c r="C38" s="135">
        <v>11</v>
      </c>
      <c r="D38" s="156"/>
      <c r="E38" s="132">
        <v>945</v>
      </c>
      <c r="F38" s="132">
        <v>976.5</v>
      </c>
      <c r="G38" s="132">
        <v>951.62446351931351</v>
      </c>
      <c r="H38" s="157">
        <v>130</v>
      </c>
      <c r="I38" s="157">
        <v>840</v>
      </c>
      <c r="J38" s="157">
        <v>892.5</v>
      </c>
      <c r="K38" s="157">
        <v>890.86777615215794</v>
      </c>
      <c r="L38" s="157">
        <v>838.8</v>
      </c>
      <c r="M38" s="132">
        <v>819</v>
      </c>
      <c r="N38" s="132">
        <v>819</v>
      </c>
      <c r="O38" s="132">
        <v>819.00000000000011</v>
      </c>
      <c r="P38" s="157">
        <v>988.7</v>
      </c>
      <c r="Q38" s="157">
        <v>766.5</v>
      </c>
      <c r="R38" s="157">
        <v>924</v>
      </c>
      <c r="S38" s="157">
        <v>825.72693896282703</v>
      </c>
      <c r="T38" s="157">
        <v>431.6</v>
      </c>
      <c r="U38" s="132">
        <v>766.5</v>
      </c>
      <c r="V38" s="132">
        <v>840</v>
      </c>
      <c r="W38" s="132">
        <v>817.62105649302998</v>
      </c>
      <c r="X38" s="292">
        <v>202.89999999999998</v>
      </c>
      <c r="Y38" s="135"/>
      <c r="Z38" s="135"/>
      <c r="AA38" s="135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x14ac:dyDescent="0.15">
      <c r="B39" s="155"/>
      <c r="C39" s="135">
        <v>12</v>
      </c>
      <c r="D39" s="156"/>
      <c r="E39" s="292">
        <v>976.5</v>
      </c>
      <c r="F39" s="132">
        <v>976.5</v>
      </c>
      <c r="G39" s="132">
        <v>976.49999999999989</v>
      </c>
      <c r="H39" s="157">
        <v>322</v>
      </c>
      <c r="I39" s="157">
        <v>924</v>
      </c>
      <c r="J39" s="157">
        <v>997.5</v>
      </c>
      <c r="K39" s="157">
        <v>951.98937784521991</v>
      </c>
      <c r="L39" s="157">
        <v>571.4</v>
      </c>
      <c r="M39" s="132">
        <v>861</v>
      </c>
      <c r="N39" s="132">
        <v>892.5</v>
      </c>
      <c r="O39" s="132">
        <v>871.66827940731798</v>
      </c>
      <c r="P39" s="157">
        <v>817.8</v>
      </c>
      <c r="Q39" s="157">
        <v>871.5</v>
      </c>
      <c r="R39" s="157">
        <v>892.5</v>
      </c>
      <c r="S39" s="157">
        <v>884.48916967509035</v>
      </c>
      <c r="T39" s="157">
        <v>217.3</v>
      </c>
      <c r="U39" s="132">
        <v>819</v>
      </c>
      <c r="V39" s="132">
        <v>819</v>
      </c>
      <c r="W39" s="132">
        <v>819</v>
      </c>
      <c r="X39" s="292">
        <v>306.89999999999998</v>
      </c>
      <c r="Y39" s="135"/>
      <c r="Z39" s="135"/>
      <c r="AA39" s="135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x14ac:dyDescent="0.15">
      <c r="B40" s="155"/>
      <c r="C40" s="135">
        <v>1</v>
      </c>
      <c r="D40" s="156"/>
      <c r="E40" s="132">
        <v>976.5</v>
      </c>
      <c r="F40" s="132">
        <v>976.5</v>
      </c>
      <c r="G40" s="132">
        <v>976.5</v>
      </c>
      <c r="H40" s="157">
        <v>147.1</v>
      </c>
      <c r="I40" s="157">
        <v>892.5</v>
      </c>
      <c r="J40" s="157">
        <v>997.5</v>
      </c>
      <c r="K40" s="157">
        <v>935.42711111111123</v>
      </c>
      <c r="L40" s="157">
        <v>992.30000000000007</v>
      </c>
      <c r="M40" s="132">
        <v>819</v>
      </c>
      <c r="N40" s="132">
        <v>892.5</v>
      </c>
      <c r="O40" s="132">
        <v>848.16841710427605</v>
      </c>
      <c r="P40" s="157">
        <v>583.20000000000005</v>
      </c>
      <c r="Q40" s="157">
        <v>861</v>
      </c>
      <c r="R40" s="157">
        <v>861</v>
      </c>
      <c r="S40" s="157">
        <v>861</v>
      </c>
      <c r="T40" s="157">
        <v>13.5</v>
      </c>
      <c r="U40" s="132">
        <v>840</v>
      </c>
      <c r="V40" s="132">
        <v>840</v>
      </c>
      <c r="W40" s="292">
        <v>840</v>
      </c>
      <c r="X40" s="292">
        <v>154.39999999999998</v>
      </c>
      <c r="Y40" s="135"/>
      <c r="Z40" s="135"/>
      <c r="AA40" s="135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x14ac:dyDescent="0.15">
      <c r="B41" s="150"/>
      <c r="C41" s="151">
        <v>2</v>
      </c>
      <c r="D41" s="161"/>
      <c r="E41" s="130">
        <v>0</v>
      </c>
      <c r="F41" s="130">
        <v>0</v>
      </c>
      <c r="G41" s="130">
        <v>0</v>
      </c>
      <c r="H41" s="165">
        <v>251</v>
      </c>
      <c r="I41" s="165">
        <v>892.5</v>
      </c>
      <c r="J41" s="165">
        <v>976.5</v>
      </c>
      <c r="K41" s="165">
        <v>924.77673167451246</v>
      </c>
      <c r="L41" s="165">
        <v>647.1</v>
      </c>
      <c r="M41" s="130">
        <v>0</v>
      </c>
      <c r="N41" s="130">
        <v>0</v>
      </c>
      <c r="O41" s="130">
        <v>0</v>
      </c>
      <c r="P41" s="165">
        <v>317.8</v>
      </c>
      <c r="Q41" s="165">
        <v>792.75</v>
      </c>
      <c r="R41" s="165">
        <v>892.5</v>
      </c>
      <c r="S41" s="165">
        <v>875.18251192368837</v>
      </c>
      <c r="T41" s="165">
        <v>852.4</v>
      </c>
      <c r="U41" s="130">
        <v>861</v>
      </c>
      <c r="V41" s="130">
        <v>861</v>
      </c>
      <c r="W41" s="130">
        <v>861.00000000000011</v>
      </c>
      <c r="X41" s="130">
        <v>757.80000000000007</v>
      </c>
      <c r="Y41" s="135"/>
      <c r="Z41" s="135"/>
      <c r="AA41" s="135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x14ac:dyDescent="0.15">
      <c r="B42" s="155" t="s">
        <v>394</v>
      </c>
      <c r="C42" s="135"/>
      <c r="E42" s="640"/>
      <c r="F42" s="365"/>
      <c r="G42" s="641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x14ac:dyDescent="0.15">
      <c r="B43" s="319">
        <v>41673</v>
      </c>
      <c r="C43" s="298"/>
      <c r="D43" s="320">
        <v>41684</v>
      </c>
      <c r="E43" s="243">
        <v>0</v>
      </c>
      <c r="F43" s="243">
        <v>0</v>
      </c>
      <c r="G43" s="243">
        <v>0</v>
      </c>
      <c r="H43" s="243">
        <v>166.9</v>
      </c>
      <c r="I43" s="243">
        <v>892.5</v>
      </c>
      <c r="J43" s="243">
        <v>966</v>
      </c>
      <c r="K43" s="243">
        <v>922.06182795698919</v>
      </c>
      <c r="L43" s="157">
        <v>334.6</v>
      </c>
      <c r="M43" s="243">
        <v>0</v>
      </c>
      <c r="N43" s="243">
        <v>0</v>
      </c>
      <c r="O43" s="243">
        <v>0</v>
      </c>
      <c r="P43" s="157">
        <v>245.6</v>
      </c>
      <c r="Q43" s="243">
        <v>892.5</v>
      </c>
      <c r="R43" s="243">
        <v>892.5</v>
      </c>
      <c r="S43" s="243">
        <v>892.5</v>
      </c>
      <c r="T43" s="243">
        <v>124.6</v>
      </c>
      <c r="U43" s="243">
        <v>861</v>
      </c>
      <c r="V43" s="243">
        <v>861</v>
      </c>
      <c r="W43" s="243">
        <v>861</v>
      </c>
      <c r="X43" s="157">
        <v>119.6</v>
      </c>
      <c r="Y43" s="135"/>
      <c r="Z43" s="135"/>
      <c r="AA43" s="135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x14ac:dyDescent="0.15">
      <c r="B44" s="319">
        <v>41687</v>
      </c>
      <c r="C44" s="298"/>
      <c r="D44" s="320">
        <v>41698</v>
      </c>
      <c r="E44" s="243">
        <v>0</v>
      </c>
      <c r="F44" s="243">
        <v>0</v>
      </c>
      <c r="G44" s="243">
        <v>0</v>
      </c>
      <c r="H44" s="243">
        <v>84.1</v>
      </c>
      <c r="I44" s="242">
        <v>892.5</v>
      </c>
      <c r="J44" s="242">
        <v>976.5</v>
      </c>
      <c r="K44" s="242">
        <v>926.40742734122728</v>
      </c>
      <c r="L44" s="157">
        <v>312.5</v>
      </c>
      <c r="M44" s="132">
        <v>0</v>
      </c>
      <c r="N44" s="132">
        <v>0</v>
      </c>
      <c r="O44" s="132">
        <v>0</v>
      </c>
      <c r="P44" s="174">
        <v>72.2</v>
      </c>
      <c r="Q44" s="132">
        <v>792.75</v>
      </c>
      <c r="R44" s="243">
        <v>892.5</v>
      </c>
      <c r="S44" s="243">
        <v>866.17641372643789</v>
      </c>
      <c r="T44" s="243">
        <v>727.8</v>
      </c>
      <c r="U44" s="132">
        <v>861</v>
      </c>
      <c r="V44" s="132">
        <v>861</v>
      </c>
      <c r="W44" s="132">
        <v>861</v>
      </c>
      <c r="X44" s="132">
        <v>638.20000000000005</v>
      </c>
      <c r="Y44" s="135"/>
      <c r="Z44" s="135"/>
      <c r="AA44" s="135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x14ac:dyDescent="0.15">
      <c r="B45" s="319"/>
      <c r="C45" s="298"/>
      <c r="D45" s="642"/>
      <c r="E45" s="355"/>
      <c r="F45" s="243"/>
      <c r="G45" s="243"/>
      <c r="H45" s="157"/>
      <c r="I45" s="243"/>
      <c r="J45" s="243"/>
      <c r="K45" s="243"/>
      <c r="L45" s="157"/>
      <c r="M45" s="132"/>
      <c r="N45" s="132"/>
      <c r="O45" s="132"/>
      <c r="P45" s="593"/>
      <c r="Q45" s="643"/>
      <c r="R45" s="593"/>
      <c r="S45" s="475"/>
      <c r="T45" s="593"/>
      <c r="U45" s="132"/>
      <c r="V45" s="132"/>
      <c r="W45" s="132"/>
      <c r="X45" s="132"/>
      <c r="Y45" s="135"/>
      <c r="Z45" s="135"/>
      <c r="AA45" s="135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12" customHeight="1" x14ac:dyDescent="0.15">
      <c r="B46" s="150"/>
      <c r="C46" s="151"/>
      <c r="D46" s="336"/>
      <c r="E46" s="161"/>
      <c r="F46" s="165"/>
      <c r="G46" s="161"/>
      <c r="H46" s="165"/>
      <c r="I46" s="165"/>
      <c r="J46" s="165"/>
      <c r="K46" s="165"/>
      <c r="L46" s="161"/>
      <c r="M46" s="644"/>
      <c r="N46" s="644"/>
      <c r="O46" s="644"/>
      <c r="P46" s="645"/>
      <c r="Q46" s="644"/>
      <c r="R46" s="644"/>
      <c r="S46" s="644"/>
      <c r="T46" s="644"/>
      <c r="U46" s="130"/>
      <c r="V46" s="130"/>
      <c r="W46" s="130"/>
      <c r="X46" s="644"/>
      <c r="Z46" s="135"/>
      <c r="AA46" s="135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55"/>
      <c r="AN46" s="281"/>
      <c r="AO46" s="281"/>
      <c r="AP46" s="281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36" t="s">
        <v>382</v>
      </c>
      <c r="C47" s="135" t="s">
        <v>400</v>
      </c>
      <c r="L47" s="138" t="s">
        <v>401</v>
      </c>
      <c r="M47" s="798" t="s">
        <v>402</v>
      </c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Z47" s="135"/>
      <c r="AA47" s="135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176" t="s">
        <v>403</v>
      </c>
      <c r="C48" s="136" t="s">
        <v>404</v>
      </c>
      <c r="M48" s="646" t="s">
        <v>405</v>
      </c>
      <c r="N48" s="646"/>
      <c r="O48" s="646"/>
      <c r="P48" s="646"/>
      <c r="Q48" s="646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x14ac:dyDescent="0.15">
      <c r="B49" s="176" t="s">
        <v>197</v>
      </c>
      <c r="C49" s="136" t="s">
        <v>384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Q52" s="585"/>
      <c r="R52" s="585"/>
      <c r="S52" s="585"/>
      <c r="T52" s="585"/>
      <c r="U52" s="585"/>
      <c r="V52" s="585"/>
      <c r="W52" s="58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</row>
    <row r="60" spans="2:51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</row>
    <row r="61" spans="2:51" x14ac:dyDescent="0.15">
      <c r="X61" s="247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</row>
    <row r="62" spans="2:51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</row>
    <row r="63" spans="2:51" x14ac:dyDescent="0.15">
      <c r="X63" s="135"/>
      <c r="Y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406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67" t="s">
        <v>89</v>
      </c>
      <c r="D6" s="238"/>
      <c r="E6" s="140" t="s">
        <v>407</v>
      </c>
      <c r="F6" s="288"/>
      <c r="G6" s="288"/>
      <c r="H6" s="288"/>
      <c r="I6" s="140" t="s">
        <v>408</v>
      </c>
      <c r="J6" s="288"/>
      <c r="K6" s="288"/>
      <c r="L6" s="289"/>
      <c r="M6" s="140" t="s">
        <v>409</v>
      </c>
      <c r="N6" s="288"/>
      <c r="O6" s="288"/>
      <c r="P6" s="288"/>
      <c r="Q6" s="140" t="s">
        <v>206</v>
      </c>
      <c r="R6" s="288"/>
      <c r="S6" s="288"/>
      <c r="T6" s="288"/>
      <c r="U6" s="140" t="s">
        <v>207</v>
      </c>
      <c r="V6" s="288"/>
      <c r="W6" s="288"/>
      <c r="X6" s="289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0"/>
      <c r="C7" s="150"/>
      <c r="D7" s="161"/>
      <c r="E7" s="150"/>
      <c r="F7" s="151"/>
      <c r="G7" s="151"/>
      <c r="H7" s="151"/>
      <c r="I7" s="150"/>
      <c r="J7" s="151"/>
      <c r="K7" s="151"/>
      <c r="L7" s="16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4" t="s">
        <v>311</v>
      </c>
      <c r="C8" s="555"/>
      <c r="D8" s="556"/>
      <c r="E8" s="148" t="s">
        <v>96</v>
      </c>
      <c r="F8" s="244" t="s">
        <v>97</v>
      </c>
      <c r="G8" s="144" t="s">
        <v>98</v>
      </c>
      <c r="H8" s="244" t="s">
        <v>99</v>
      </c>
      <c r="I8" s="148" t="s">
        <v>96</v>
      </c>
      <c r="J8" s="244" t="s">
        <v>97</v>
      </c>
      <c r="K8" s="144" t="s">
        <v>98</v>
      </c>
      <c r="L8" s="244" t="s">
        <v>99</v>
      </c>
      <c r="M8" s="148" t="s">
        <v>96</v>
      </c>
      <c r="N8" s="244" t="s">
        <v>97</v>
      </c>
      <c r="O8" s="144" t="s">
        <v>98</v>
      </c>
      <c r="P8" s="244" t="s">
        <v>99</v>
      </c>
      <c r="Q8" s="148" t="s">
        <v>96</v>
      </c>
      <c r="R8" s="244" t="s">
        <v>97</v>
      </c>
      <c r="S8" s="144" t="s">
        <v>98</v>
      </c>
      <c r="T8" s="244" t="s">
        <v>99</v>
      </c>
      <c r="U8" s="148" t="s">
        <v>96</v>
      </c>
      <c r="V8" s="244" t="s">
        <v>97</v>
      </c>
      <c r="W8" s="144" t="s">
        <v>98</v>
      </c>
      <c r="X8" s="244" t="s">
        <v>99</v>
      </c>
      <c r="Z8" s="555"/>
      <c r="AA8" s="555"/>
      <c r="AB8" s="55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55" t="s">
        <v>366</v>
      </c>
      <c r="C10" s="135">
        <v>22</v>
      </c>
      <c r="D10" s="156" t="s">
        <v>367</v>
      </c>
      <c r="E10" s="157">
        <v>2153</v>
      </c>
      <c r="F10" s="157">
        <v>2730</v>
      </c>
      <c r="G10" s="157">
        <v>2414</v>
      </c>
      <c r="H10" s="157">
        <v>29764</v>
      </c>
      <c r="I10" s="157">
        <v>1869</v>
      </c>
      <c r="J10" s="157">
        <v>2310</v>
      </c>
      <c r="K10" s="157">
        <v>2018</v>
      </c>
      <c r="L10" s="156">
        <v>61593</v>
      </c>
      <c r="M10" s="157">
        <v>2783</v>
      </c>
      <c r="N10" s="157">
        <v>3360</v>
      </c>
      <c r="O10" s="157">
        <v>3067</v>
      </c>
      <c r="P10" s="157">
        <v>15949</v>
      </c>
      <c r="Q10" s="157">
        <v>683</v>
      </c>
      <c r="R10" s="157">
        <v>840</v>
      </c>
      <c r="S10" s="157">
        <v>746</v>
      </c>
      <c r="T10" s="157">
        <v>23831</v>
      </c>
      <c r="U10" s="157">
        <v>662</v>
      </c>
      <c r="V10" s="157">
        <v>840</v>
      </c>
      <c r="W10" s="157">
        <v>735</v>
      </c>
      <c r="X10" s="157">
        <v>141064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5"/>
      <c r="C11" s="135">
        <v>23</v>
      </c>
      <c r="D11" s="156"/>
      <c r="E11" s="334">
        <v>2079</v>
      </c>
      <c r="F11" s="317">
        <v>2782.5</v>
      </c>
      <c r="G11" s="317">
        <v>2298.9861189310927</v>
      </c>
      <c r="H11" s="317">
        <v>7111.0000000000009</v>
      </c>
      <c r="I11" s="317">
        <v>1598.1000000000001</v>
      </c>
      <c r="J11" s="317">
        <v>2394</v>
      </c>
      <c r="K11" s="317">
        <v>2030.3413116364129</v>
      </c>
      <c r="L11" s="334">
        <v>15292.400000000001</v>
      </c>
      <c r="M11" s="317">
        <v>2677.5</v>
      </c>
      <c r="N11" s="317">
        <v>3360</v>
      </c>
      <c r="O11" s="317">
        <v>2882.2891580643245</v>
      </c>
      <c r="P11" s="317">
        <v>15611.700000000003</v>
      </c>
      <c r="Q11" s="317">
        <v>696.15</v>
      </c>
      <c r="R11" s="317">
        <v>861</v>
      </c>
      <c r="S11" s="317">
        <v>759.51320693939533</v>
      </c>
      <c r="T11" s="317">
        <v>24794.799999999999</v>
      </c>
      <c r="U11" s="317">
        <v>661.5</v>
      </c>
      <c r="V11" s="317">
        <v>913.5</v>
      </c>
      <c r="W11" s="317">
        <v>847.43101572240937</v>
      </c>
      <c r="X11" s="317">
        <v>132310.6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24</v>
      </c>
      <c r="D12" s="161"/>
      <c r="E12" s="162">
        <v>1995</v>
      </c>
      <c r="F12" s="162">
        <v>2730</v>
      </c>
      <c r="G12" s="162">
        <v>2381.0487114285206</v>
      </c>
      <c r="H12" s="162">
        <v>7686.2000000000007</v>
      </c>
      <c r="I12" s="162">
        <v>1911</v>
      </c>
      <c r="J12" s="162">
        <v>2520</v>
      </c>
      <c r="K12" s="162">
        <v>2130.0313676286073</v>
      </c>
      <c r="L12" s="163">
        <v>10710.2</v>
      </c>
      <c r="M12" s="162">
        <v>2835</v>
      </c>
      <c r="N12" s="162">
        <v>3517.5</v>
      </c>
      <c r="O12" s="162">
        <v>3160.5129547238948</v>
      </c>
      <c r="P12" s="162">
        <v>19465.7</v>
      </c>
      <c r="Q12" s="162">
        <v>688</v>
      </c>
      <c r="R12" s="162">
        <v>944.79</v>
      </c>
      <c r="S12" s="162">
        <v>736.50237004900782</v>
      </c>
      <c r="T12" s="162">
        <v>33652.1</v>
      </c>
      <c r="U12" s="162">
        <v>662</v>
      </c>
      <c r="V12" s="162">
        <v>892.5</v>
      </c>
      <c r="W12" s="162">
        <v>793.09171785638637</v>
      </c>
      <c r="X12" s="162">
        <v>82116.7</v>
      </c>
      <c r="Z12" s="135"/>
      <c r="AA12" s="135"/>
      <c r="AB12" s="135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135"/>
      <c r="AX12" s="135"/>
    </row>
    <row r="13" spans="2:50" ht="11.25" customHeight="1" x14ac:dyDescent="0.15">
      <c r="B13" s="155"/>
      <c r="C13" s="135">
        <v>6</v>
      </c>
      <c r="D13" s="156"/>
      <c r="E13" s="174">
        <v>2625</v>
      </c>
      <c r="F13" s="174">
        <v>2625</v>
      </c>
      <c r="G13" s="174">
        <v>2625</v>
      </c>
      <c r="H13" s="157">
        <v>426.70000000000005</v>
      </c>
      <c r="I13" s="157">
        <v>2467.5</v>
      </c>
      <c r="J13" s="157">
        <v>2467.5</v>
      </c>
      <c r="K13" s="157">
        <v>2467.5</v>
      </c>
      <c r="L13" s="156">
        <v>389.6</v>
      </c>
      <c r="M13" s="221">
        <v>3570</v>
      </c>
      <c r="N13" s="221">
        <v>3622.5</v>
      </c>
      <c r="O13" s="221">
        <v>3595.9055118110236</v>
      </c>
      <c r="P13" s="157">
        <v>518.79999999999995</v>
      </c>
      <c r="Q13" s="132">
        <v>0</v>
      </c>
      <c r="R13" s="132">
        <v>0</v>
      </c>
      <c r="S13" s="132">
        <v>0</v>
      </c>
      <c r="T13" s="157">
        <v>1268.1999999999998</v>
      </c>
      <c r="U13" s="132">
        <v>892.5</v>
      </c>
      <c r="V13" s="132">
        <v>945</v>
      </c>
      <c r="W13" s="132">
        <v>907.77920577617328</v>
      </c>
      <c r="X13" s="157">
        <v>3192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5"/>
      <c r="AL13" s="255"/>
      <c r="AM13" s="255"/>
      <c r="AN13" s="135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5"/>
      <c r="C14" s="135">
        <v>7</v>
      </c>
      <c r="D14" s="156"/>
      <c r="E14" s="174">
        <v>2520</v>
      </c>
      <c r="F14" s="174">
        <v>2677.5</v>
      </c>
      <c r="G14" s="174">
        <v>2582.6337693222354</v>
      </c>
      <c r="H14" s="157">
        <v>565.1</v>
      </c>
      <c r="I14" s="157">
        <v>2467.5</v>
      </c>
      <c r="J14" s="157">
        <v>2467.5</v>
      </c>
      <c r="K14" s="157">
        <v>2467.5</v>
      </c>
      <c r="L14" s="156">
        <v>233.4</v>
      </c>
      <c r="M14" s="221">
        <v>3622.5</v>
      </c>
      <c r="N14" s="221">
        <v>3622.5</v>
      </c>
      <c r="O14" s="221">
        <v>3622.5000000000005</v>
      </c>
      <c r="P14" s="157">
        <v>665.7</v>
      </c>
      <c r="Q14" s="132">
        <v>819</v>
      </c>
      <c r="R14" s="132">
        <v>976.5</v>
      </c>
      <c r="S14" s="132">
        <v>960.50976768743396</v>
      </c>
      <c r="T14" s="157">
        <v>1569.6999999999998</v>
      </c>
      <c r="U14" s="132">
        <v>892.5</v>
      </c>
      <c r="V14" s="132">
        <v>945</v>
      </c>
      <c r="W14" s="132">
        <v>911.83747845358278</v>
      </c>
      <c r="X14" s="157">
        <v>2892.2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5"/>
      <c r="AL14" s="255"/>
      <c r="AM14" s="255"/>
      <c r="AN14" s="135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5"/>
      <c r="C15" s="135">
        <v>8</v>
      </c>
      <c r="D15" s="156"/>
      <c r="E15" s="174">
        <v>2467.5</v>
      </c>
      <c r="F15" s="174">
        <v>2730</v>
      </c>
      <c r="G15" s="174">
        <v>2589.0697674418607</v>
      </c>
      <c r="H15" s="157">
        <v>561</v>
      </c>
      <c r="I15" s="157">
        <v>2467.5</v>
      </c>
      <c r="J15" s="157">
        <v>2467.5</v>
      </c>
      <c r="K15" s="157">
        <v>2467.5</v>
      </c>
      <c r="L15" s="156">
        <v>500.2</v>
      </c>
      <c r="M15" s="221">
        <v>3622.5</v>
      </c>
      <c r="N15" s="221">
        <v>3622.5</v>
      </c>
      <c r="O15" s="221">
        <v>3622.5</v>
      </c>
      <c r="P15" s="157">
        <v>237.60000000000002</v>
      </c>
      <c r="Q15" s="132">
        <v>0</v>
      </c>
      <c r="R15" s="132">
        <v>0</v>
      </c>
      <c r="S15" s="132">
        <v>0</v>
      </c>
      <c r="T15" s="157">
        <v>1050.4000000000001</v>
      </c>
      <c r="U15" s="132">
        <v>782.25</v>
      </c>
      <c r="V15" s="132">
        <v>966</v>
      </c>
      <c r="W15" s="132">
        <v>904.2077674023767</v>
      </c>
      <c r="X15" s="157">
        <v>3495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5"/>
      <c r="AL15" s="255"/>
      <c r="AM15" s="255"/>
      <c r="AN15" s="135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5"/>
      <c r="C16" s="135">
        <v>9</v>
      </c>
      <c r="D16" s="156"/>
      <c r="E16" s="174">
        <v>2310</v>
      </c>
      <c r="F16" s="174">
        <v>2782.5</v>
      </c>
      <c r="G16" s="174">
        <v>2633.3669001751323</v>
      </c>
      <c r="H16" s="157">
        <v>543.29999999999995</v>
      </c>
      <c r="I16" s="157">
        <v>2467.5</v>
      </c>
      <c r="J16" s="157">
        <v>2625</v>
      </c>
      <c r="K16" s="157">
        <v>2580.1528721432983</v>
      </c>
      <c r="L16" s="156">
        <v>722.5</v>
      </c>
      <c r="M16" s="221">
        <v>3696</v>
      </c>
      <c r="N16" s="221">
        <v>3853.5</v>
      </c>
      <c r="O16" s="221">
        <v>3833.7667627974047</v>
      </c>
      <c r="P16" s="157">
        <v>519.09999999999991</v>
      </c>
      <c r="Q16" s="132">
        <v>819</v>
      </c>
      <c r="R16" s="132">
        <v>976.5</v>
      </c>
      <c r="S16" s="132">
        <v>946.07632956737405</v>
      </c>
      <c r="T16" s="157">
        <v>1121.3</v>
      </c>
      <c r="U16" s="132">
        <v>777</v>
      </c>
      <c r="V16" s="132">
        <v>987</v>
      </c>
      <c r="W16" s="132">
        <v>936.21156403319708</v>
      </c>
      <c r="X16" s="157">
        <v>3521.1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5"/>
      <c r="AL16" s="255"/>
      <c r="AM16" s="255"/>
      <c r="AN16" s="135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5"/>
      <c r="C17" s="135">
        <v>10</v>
      </c>
      <c r="D17" s="156"/>
      <c r="E17" s="174">
        <v>2467.5</v>
      </c>
      <c r="F17" s="174">
        <v>2940</v>
      </c>
      <c r="G17" s="174">
        <v>2618.3656478102193</v>
      </c>
      <c r="H17" s="157">
        <v>404.7</v>
      </c>
      <c r="I17" s="157">
        <v>2467.5</v>
      </c>
      <c r="J17" s="157">
        <v>2467.5</v>
      </c>
      <c r="K17" s="157">
        <v>2467.5</v>
      </c>
      <c r="L17" s="157">
        <v>308.70000000000005</v>
      </c>
      <c r="M17" s="221">
        <v>3360</v>
      </c>
      <c r="N17" s="221">
        <v>3727.5</v>
      </c>
      <c r="O17" s="221">
        <v>3664.896279443255</v>
      </c>
      <c r="P17" s="157">
        <v>1266.9000000000001</v>
      </c>
      <c r="Q17" s="132">
        <v>819</v>
      </c>
      <c r="R17" s="132">
        <v>976.5</v>
      </c>
      <c r="S17" s="132">
        <v>910.46582278481014</v>
      </c>
      <c r="T17" s="157">
        <v>1129.2</v>
      </c>
      <c r="U17" s="132">
        <v>756</v>
      </c>
      <c r="V17" s="132">
        <v>945</v>
      </c>
      <c r="W17" s="132">
        <v>868.3121841278512</v>
      </c>
      <c r="X17" s="156">
        <v>3499.4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5"/>
      <c r="AL17" s="255"/>
      <c r="AM17" s="255"/>
      <c r="AN17" s="135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5"/>
      <c r="C18" s="135">
        <v>11</v>
      </c>
      <c r="D18" s="156"/>
      <c r="E18" s="174">
        <v>2520</v>
      </c>
      <c r="F18" s="174">
        <v>2887.5</v>
      </c>
      <c r="G18" s="174">
        <v>2735.7226336496178</v>
      </c>
      <c r="H18" s="157">
        <v>432.1</v>
      </c>
      <c r="I18" s="157">
        <v>2467.5</v>
      </c>
      <c r="J18" s="157">
        <v>2467.5</v>
      </c>
      <c r="K18" s="157">
        <v>2467.5</v>
      </c>
      <c r="L18" s="157">
        <v>451.1</v>
      </c>
      <c r="M18" s="221">
        <v>3412.5</v>
      </c>
      <c r="N18" s="221">
        <v>3727.5</v>
      </c>
      <c r="O18" s="221">
        <v>3576.2403903015975</v>
      </c>
      <c r="P18" s="157">
        <v>1818.4</v>
      </c>
      <c r="Q18" s="132">
        <v>861</v>
      </c>
      <c r="R18" s="132">
        <v>924</v>
      </c>
      <c r="S18" s="132">
        <v>888.61279573475508</v>
      </c>
      <c r="T18" s="157">
        <v>1106.5999999999999</v>
      </c>
      <c r="U18" s="132">
        <v>819</v>
      </c>
      <c r="V18" s="132">
        <v>892.5</v>
      </c>
      <c r="W18" s="132">
        <v>874.34456759891737</v>
      </c>
      <c r="X18" s="156">
        <v>1718.3000000000002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5"/>
      <c r="AL18" s="255"/>
      <c r="AM18" s="255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5"/>
      <c r="C19" s="135">
        <v>12</v>
      </c>
      <c r="D19" s="156"/>
      <c r="E19" s="174">
        <v>2520</v>
      </c>
      <c r="F19" s="174">
        <v>2887.5</v>
      </c>
      <c r="G19" s="174">
        <v>2722.8703703703709</v>
      </c>
      <c r="H19" s="157">
        <v>517.6</v>
      </c>
      <c r="I19" s="132">
        <v>0</v>
      </c>
      <c r="J19" s="132">
        <v>0</v>
      </c>
      <c r="K19" s="132">
        <v>0</v>
      </c>
      <c r="L19" s="157">
        <v>478</v>
      </c>
      <c r="M19" s="221">
        <v>3643.5</v>
      </c>
      <c r="N19" s="221">
        <v>3643.5</v>
      </c>
      <c r="O19" s="221">
        <v>3643.4999999999995</v>
      </c>
      <c r="P19" s="157">
        <v>1292.7</v>
      </c>
      <c r="Q19" s="132">
        <v>892.5</v>
      </c>
      <c r="R19" s="132">
        <v>1029</v>
      </c>
      <c r="S19" s="132">
        <v>971.70806658130618</v>
      </c>
      <c r="T19" s="157">
        <v>1821.5</v>
      </c>
      <c r="U19" s="132">
        <v>892.5</v>
      </c>
      <c r="V19" s="132">
        <v>924</v>
      </c>
      <c r="W19" s="132">
        <v>921.09902200489</v>
      </c>
      <c r="X19" s="156">
        <v>880.4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5"/>
      <c r="AL19" s="255"/>
      <c r="AM19" s="255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5"/>
      <c r="C20" s="135">
        <v>1</v>
      </c>
      <c r="D20" s="156"/>
      <c r="E20" s="174">
        <v>2415</v>
      </c>
      <c r="F20" s="174">
        <v>2677.5</v>
      </c>
      <c r="G20" s="174">
        <v>2529.0215615811821</v>
      </c>
      <c r="H20" s="157">
        <v>588</v>
      </c>
      <c r="I20" s="132">
        <v>1417.5</v>
      </c>
      <c r="J20" s="132">
        <v>1417.5</v>
      </c>
      <c r="K20" s="132">
        <v>1417.5</v>
      </c>
      <c r="L20" s="157">
        <v>301.8</v>
      </c>
      <c r="M20" s="221">
        <v>3255</v>
      </c>
      <c r="N20" s="221">
        <v>3780</v>
      </c>
      <c r="O20" s="221">
        <v>3578.3290166812994</v>
      </c>
      <c r="P20" s="157">
        <v>535.4</v>
      </c>
      <c r="Q20" s="132">
        <v>892.5</v>
      </c>
      <c r="R20" s="132">
        <v>945</v>
      </c>
      <c r="S20" s="132">
        <v>926.51809954751138</v>
      </c>
      <c r="T20" s="157">
        <v>688.59999999999991</v>
      </c>
      <c r="U20" s="132">
        <v>871.5</v>
      </c>
      <c r="V20" s="132">
        <v>955.5</v>
      </c>
      <c r="W20" s="132">
        <v>909.51205211726392</v>
      </c>
      <c r="X20" s="156">
        <v>765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5"/>
      <c r="AL20" s="255"/>
      <c r="AM20" s="255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2</v>
      </c>
      <c r="D21" s="161"/>
      <c r="E21" s="175">
        <v>2677.5</v>
      </c>
      <c r="F21" s="175">
        <v>2730</v>
      </c>
      <c r="G21" s="175">
        <v>2697.9749999999999</v>
      </c>
      <c r="H21" s="165">
        <v>217.1</v>
      </c>
      <c r="I21" s="130">
        <v>0</v>
      </c>
      <c r="J21" s="130">
        <v>0</v>
      </c>
      <c r="K21" s="130">
        <v>0</v>
      </c>
      <c r="L21" s="165">
        <v>72.7</v>
      </c>
      <c r="M21" s="249">
        <v>3255</v>
      </c>
      <c r="N21" s="249">
        <v>3780</v>
      </c>
      <c r="O21" s="249">
        <v>3723.833798882682</v>
      </c>
      <c r="P21" s="165">
        <v>777.2</v>
      </c>
      <c r="Q21" s="130">
        <v>892.5</v>
      </c>
      <c r="R21" s="130">
        <v>1050</v>
      </c>
      <c r="S21" s="130">
        <v>974.12485311398359</v>
      </c>
      <c r="T21" s="165">
        <v>688.40000000000009</v>
      </c>
      <c r="U21" s="130">
        <v>829.5</v>
      </c>
      <c r="V21" s="130">
        <v>955.5</v>
      </c>
      <c r="W21" s="130">
        <v>893.24696847210998</v>
      </c>
      <c r="X21" s="161">
        <v>1438.4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5"/>
      <c r="AL21" s="255"/>
      <c r="AM21" s="255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5" t="s">
        <v>410</v>
      </c>
      <c r="C22" s="135"/>
      <c r="E22" s="155"/>
      <c r="F22" s="155"/>
      <c r="G22" s="157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5"/>
      <c r="AL22" s="255"/>
      <c r="AM22" s="255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5"/>
      <c r="C23" s="135"/>
      <c r="E23" s="158"/>
      <c r="F23" s="158"/>
      <c r="G23" s="174"/>
      <c r="H23" s="157"/>
      <c r="I23" s="155"/>
      <c r="J23" s="157"/>
      <c r="K23" s="135"/>
      <c r="L23" s="157"/>
      <c r="M23" s="155"/>
      <c r="N23" s="157"/>
      <c r="O23" s="135"/>
      <c r="P23" s="157"/>
      <c r="Q23" s="158"/>
      <c r="R23" s="174"/>
      <c r="S23" s="139"/>
      <c r="T23" s="157"/>
      <c r="U23" s="158"/>
      <c r="V23" s="174"/>
      <c r="W23" s="139"/>
      <c r="X23" s="157"/>
      <c r="Z23" s="135"/>
      <c r="AA23" s="135"/>
      <c r="AB23" s="135"/>
      <c r="AC23" s="247"/>
      <c r="AD23" s="247"/>
      <c r="AE23" s="247"/>
      <c r="AF23" s="135"/>
      <c r="AG23" s="135"/>
      <c r="AH23" s="135"/>
      <c r="AI23" s="135"/>
      <c r="AJ23" s="135"/>
      <c r="AK23" s="247"/>
      <c r="AL23" s="247"/>
      <c r="AM23" s="247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19">
        <v>41673</v>
      </c>
      <c r="C24" s="298"/>
      <c r="D24" s="320">
        <v>41684</v>
      </c>
      <c r="E24" s="132">
        <v>2677.5</v>
      </c>
      <c r="F24" s="132">
        <v>2677.5</v>
      </c>
      <c r="G24" s="132">
        <v>2677.5</v>
      </c>
      <c r="H24" s="132">
        <v>83.5</v>
      </c>
      <c r="I24" s="132">
        <v>0</v>
      </c>
      <c r="J24" s="132">
        <v>0</v>
      </c>
      <c r="K24" s="132">
        <v>0</v>
      </c>
      <c r="L24" s="132"/>
      <c r="M24" s="221">
        <v>3780</v>
      </c>
      <c r="N24" s="221">
        <v>3780</v>
      </c>
      <c r="O24" s="221">
        <v>3779.9999999999995</v>
      </c>
      <c r="P24" s="132">
        <v>269.39999999999998</v>
      </c>
      <c r="Q24" s="132">
        <v>0</v>
      </c>
      <c r="R24" s="132">
        <v>0</v>
      </c>
      <c r="S24" s="132">
        <v>0</v>
      </c>
      <c r="T24" s="157">
        <v>95.2</v>
      </c>
      <c r="U24" s="132">
        <v>955.5</v>
      </c>
      <c r="V24" s="132">
        <v>955.5</v>
      </c>
      <c r="W24" s="132">
        <v>955.5</v>
      </c>
      <c r="X24" s="157">
        <v>216.4</v>
      </c>
      <c r="Z24" s="135"/>
      <c r="AA24" s="135"/>
      <c r="AB24" s="135"/>
      <c r="AC24" s="255"/>
      <c r="AD24" s="255"/>
      <c r="AE24" s="255"/>
      <c r="AF24" s="135"/>
      <c r="AG24" s="135"/>
      <c r="AH24" s="135"/>
      <c r="AI24" s="135"/>
      <c r="AJ24" s="135"/>
      <c r="AK24" s="247"/>
      <c r="AL24" s="247"/>
      <c r="AM24" s="247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19">
        <v>41687</v>
      </c>
      <c r="C25" s="298"/>
      <c r="D25" s="298">
        <v>41698</v>
      </c>
      <c r="E25" s="643">
        <v>2730</v>
      </c>
      <c r="F25" s="643">
        <v>2730</v>
      </c>
      <c r="G25" s="593">
        <v>2730</v>
      </c>
      <c r="H25" s="593">
        <v>133.6</v>
      </c>
      <c r="I25" s="132">
        <v>0</v>
      </c>
      <c r="J25" s="132">
        <v>0</v>
      </c>
      <c r="K25" s="132">
        <v>0</v>
      </c>
      <c r="L25" s="132">
        <v>72.7</v>
      </c>
      <c r="M25" s="221">
        <v>3255</v>
      </c>
      <c r="N25" s="221">
        <v>3780</v>
      </c>
      <c r="O25" s="221">
        <v>3681.2886597938145</v>
      </c>
      <c r="P25" s="221">
        <v>507.8</v>
      </c>
      <c r="Q25" s="132">
        <v>892.5</v>
      </c>
      <c r="R25" s="132">
        <v>1050</v>
      </c>
      <c r="S25" s="132">
        <v>974.12485311398359</v>
      </c>
      <c r="T25" s="593">
        <v>593.20000000000005</v>
      </c>
      <c r="U25" s="132">
        <v>829.5</v>
      </c>
      <c r="V25" s="132">
        <v>955.5</v>
      </c>
      <c r="W25" s="132">
        <v>877.87197580645159</v>
      </c>
      <c r="X25" s="593">
        <v>1222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39"/>
      <c r="C26" s="303"/>
      <c r="D26" s="303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5"/>
      <c r="C27" s="148" t="s">
        <v>89</v>
      </c>
      <c r="D27" s="245"/>
      <c r="E27" s="155" t="s">
        <v>411</v>
      </c>
      <c r="F27" s="135"/>
      <c r="G27" s="135"/>
      <c r="H27" s="156"/>
      <c r="I27" s="155" t="s">
        <v>209</v>
      </c>
      <c r="J27" s="135"/>
      <c r="K27" s="135"/>
      <c r="L27" s="156"/>
      <c r="M27" s="155"/>
      <c r="N27" s="135"/>
      <c r="O27" s="135"/>
      <c r="P27" s="156"/>
      <c r="Q27" s="155"/>
      <c r="R27" s="135"/>
      <c r="S27" s="135"/>
      <c r="T27" s="156"/>
      <c r="U27" s="155"/>
      <c r="V27" s="135"/>
      <c r="W27" s="135"/>
      <c r="X27" s="156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5"/>
      <c r="C28" s="150"/>
      <c r="D28" s="161"/>
      <c r="E28" s="332"/>
      <c r="F28" s="333"/>
      <c r="G28" s="333"/>
      <c r="H28" s="333"/>
      <c r="I28" s="150"/>
      <c r="J28" s="151"/>
      <c r="K28" s="151"/>
      <c r="L28" s="161"/>
      <c r="M28" s="332"/>
      <c r="N28" s="333"/>
      <c r="O28" s="333"/>
      <c r="P28" s="333"/>
      <c r="Q28" s="332"/>
      <c r="R28" s="333"/>
      <c r="S28" s="333"/>
      <c r="T28" s="333"/>
      <c r="U28" s="150"/>
      <c r="V28" s="151"/>
      <c r="W28" s="15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54" t="s">
        <v>311</v>
      </c>
      <c r="C29" s="555"/>
      <c r="D29" s="556"/>
      <c r="E29" s="167" t="s">
        <v>96</v>
      </c>
      <c r="F29" s="149" t="s">
        <v>97</v>
      </c>
      <c r="G29" s="233" t="s">
        <v>98</v>
      </c>
      <c r="H29" s="149" t="s">
        <v>99</v>
      </c>
      <c r="I29" s="167" t="s">
        <v>96</v>
      </c>
      <c r="J29" s="149" t="s">
        <v>97</v>
      </c>
      <c r="K29" s="233" t="s">
        <v>98</v>
      </c>
      <c r="L29" s="149" t="s">
        <v>99</v>
      </c>
      <c r="M29" s="167"/>
      <c r="N29" s="149"/>
      <c r="O29" s="233"/>
      <c r="P29" s="149"/>
      <c r="Q29" s="167"/>
      <c r="R29" s="149"/>
      <c r="S29" s="233"/>
      <c r="T29" s="149"/>
      <c r="U29" s="167"/>
      <c r="V29" s="149"/>
      <c r="W29" s="233"/>
      <c r="X29" s="149"/>
      <c r="Z29" s="555"/>
      <c r="AA29" s="555"/>
      <c r="AB29" s="55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100</v>
      </c>
      <c r="H30" s="153"/>
      <c r="I30" s="152"/>
      <c r="J30" s="153"/>
      <c r="K30" s="154" t="s">
        <v>100</v>
      </c>
      <c r="L30" s="153"/>
      <c r="M30" s="152"/>
      <c r="N30" s="153"/>
      <c r="O30" s="154"/>
      <c r="P30" s="153"/>
      <c r="Q30" s="152"/>
      <c r="R30" s="153"/>
      <c r="S30" s="154"/>
      <c r="T30" s="153"/>
      <c r="U30" s="152"/>
      <c r="V30" s="153"/>
      <c r="W30" s="154"/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55" t="s">
        <v>366</v>
      </c>
      <c r="C31" s="135">
        <v>22</v>
      </c>
      <c r="D31" s="156" t="s">
        <v>367</v>
      </c>
      <c r="E31" s="157">
        <v>735</v>
      </c>
      <c r="F31" s="157">
        <v>903</v>
      </c>
      <c r="G31" s="157">
        <v>800</v>
      </c>
      <c r="H31" s="157">
        <v>22668</v>
      </c>
      <c r="I31" s="157">
        <v>609</v>
      </c>
      <c r="J31" s="157">
        <v>788</v>
      </c>
      <c r="K31" s="157">
        <v>712</v>
      </c>
      <c r="L31" s="156">
        <v>66862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5"/>
      <c r="C32" s="135">
        <v>23</v>
      </c>
      <c r="D32" s="156"/>
      <c r="E32" s="317">
        <v>756</v>
      </c>
      <c r="F32" s="317">
        <v>1050</v>
      </c>
      <c r="G32" s="317">
        <v>883.18832398848303</v>
      </c>
      <c r="H32" s="317">
        <v>82273.5</v>
      </c>
      <c r="I32" s="317">
        <v>661.5</v>
      </c>
      <c r="J32" s="317">
        <v>790.02</v>
      </c>
      <c r="K32" s="317">
        <v>758.96404202287226</v>
      </c>
      <c r="L32" s="334">
        <v>48344.599999999991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34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24</v>
      </c>
      <c r="D33" s="161"/>
      <c r="E33" s="162">
        <v>809</v>
      </c>
      <c r="F33" s="162">
        <v>997.5</v>
      </c>
      <c r="G33" s="162">
        <v>875.62942704772331</v>
      </c>
      <c r="H33" s="162">
        <v>56879.5</v>
      </c>
      <c r="I33" s="162">
        <v>656</v>
      </c>
      <c r="J33" s="162">
        <v>777</v>
      </c>
      <c r="K33" s="162">
        <v>666.78766339509696</v>
      </c>
      <c r="L33" s="163">
        <v>28813.800000000003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3"/>
      <c r="Z33" s="135"/>
      <c r="AA33" s="135"/>
      <c r="AB33" s="135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135"/>
      <c r="AX33" s="135"/>
    </row>
    <row r="34" spans="2:50" ht="11.25" customHeight="1" x14ac:dyDescent="0.15">
      <c r="B34" s="155"/>
      <c r="C34" s="135">
        <v>6</v>
      </c>
      <c r="D34" s="156"/>
      <c r="E34" s="132">
        <v>997.5</v>
      </c>
      <c r="F34" s="132">
        <v>1029</v>
      </c>
      <c r="G34" s="132">
        <v>998.19884207453504</v>
      </c>
      <c r="H34" s="157">
        <v>1976.5</v>
      </c>
      <c r="I34" s="132">
        <v>882</v>
      </c>
      <c r="J34" s="132">
        <v>882</v>
      </c>
      <c r="K34" s="132">
        <v>882</v>
      </c>
      <c r="L34" s="292">
        <v>1745.8999999999999</v>
      </c>
      <c r="M34" s="132"/>
      <c r="N34" s="132"/>
      <c r="O34" s="132"/>
      <c r="P34" s="157"/>
      <c r="Q34" s="132"/>
      <c r="R34" s="132"/>
      <c r="S34" s="132"/>
      <c r="T34" s="157"/>
      <c r="U34" s="132"/>
      <c r="V34" s="132"/>
      <c r="W34" s="132"/>
      <c r="X34" s="292"/>
      <c r="Z34" s="135"/>
      <c r="AA34" s="135"/>
      <c r="AB34" s="135"/>
      <c r="AC34" s="139"/>
      <c r="AD34" s="139"/>
      <c r="AE34" s="139"/>
      <c r="AF34" s="135"/>
      <c r="AG34" s="255"/>
      <c r="AH34" s="255"/>
      <c r="AI34" s="255"/>
      <c r="AJ34" s="135"/>
      <c r="AK34" s="135"/>
      <c r="AL34" s="135"/>
      <c r="AM34" s="135"/>
      <c r="AN34" s="135"/>
      <c r="AO34" s="139"/>
      <c r="AP34" s="139"/>
      <c r="AQ34" s="139"/>
      <c r="AR34" s="135"/>
      <c r="AS34" s="135"/>
      <c r="AT34" s="135"/>
      <c r="AU34" s="135"/>
      <c r="AV34" s="135"/>
      <c r="AW34" s="135"/>
      <c r="AX34" s="135"/>
    </row>
    <row r="35" spans="2:50" ht="11.25" customHeight="1" x14ac:dyDescent="0.15">
      <c r="B35" s="155"/>
      <c r="C35" s="135">
        <v>7</v>
      </c>
      <c r="D35" s="156"/>
      <c r="E35" s="132">
        <v>1029</v>
      </c>
      <c r="F35" s="132">
        <v>1029</v>
      </c>
      <c r="G35" s="132">
        <v>1029</v>
      </c>
      <c r="H35" s="157">
        <v>2335.9</v>
      </c>
      <c r="I35" s="132">
        <v>787.5</v>
      </c>
      <c r="J35" s="132">
        <v>787.5</v>
      </c>
      <c r="K35" s="132">
        <v>787.5</v>
      </c>
      <c r="L35" s="292">
        <v>1569.5</v>
      </c>
      <c r="M35" s="132"/>
      <c r="N35" s="132"/>
      <c r="O35" s="132"/>
      <c r="P35" s="157"/>
      <c r="Q35" s="132"/>
      <c r="R35" s="132"/>
      <c r="S35" s="132"/>
      <c r="T35" s="157"/>
      <c r="U35" s="132"/>
      <c r="V35" s="132"/>
      <c r="W35" s="132"/>
      <c r="X35" s="292"/>
      <c r="Z35" s="135"/>
      <c r="AA35" s="135"/>
      <c r="AB35" s="135"/>
      <c r="AC35" s="139"/>
      <c r="AD35" s="139"/>
      <c r="AE35" s="139"/>
      <c r="AF35" s="135"/>
      <c r="AG35" s="255"/>
      <c r="AH35" s="255"/>
      <c r="AI35" s="255"/>
      <c r="AJ35" s="135"/>
      <c r="AK35" s="135"/>
      <c r="AL35" s="135"/>
      <c r="AM35" s="135"/>
      <c r="AN35" s="135"/>
      <c r="AO35" s="139"/>
      <c r="AP35" s="139"/>
      <c r="AQ35" s="139"/>
      <c r="AR35" s="135"/>
      <c r="AS35" s="135"/>
      <c r="AT35" s="135"/>
      <c r="AU35" s="135"/>
      <c r="AV35" s="135"/>
      <c r="AW35" s="135"/>
      <c r="AX35" s="135"/>
    </row>
    <row r="36" spans="2:50" ht="11.25" customHeight="1" x14ac:dyDescent="0.15">
      <c r="B36" s="155"/>
      <c r="C36" s="135">
        <v>8</v>
      </c>
      <c r="D36" s="156"/>
      <c r="E36" s="132">
        <v>997.5</v>
      </c>
      <c r="F36" s="132">
        <v>1050</v>
      </c>
      <c r="G36" s="132">
        <v>1037.7003105590063</v>
      </c>
      <c r="H36" s="157">
        <v>2320.9</v>
      </c>
      <c r="I36" s="132">
        <v>787.5</v>
      </c>
      <c r="J36" s="132">
        <v>787.5</v>
      </c>
      <c r="K36" s="132">
        <v>787.50000000000011</v>
      </c>
      <c r="L36" s="292">
        <v>9371.7999999999993</v>
      </c>
      <c r="M36" s="132"/>
      <c r="N36" s="132"/>
      <c r="O36" s="132"/>
      <c r="P36" s="157"/>
      <c r="Q36" s="132"/>
      <c r="R36" s="132"/>
      <c r="S36" s="132"/>
      <c r="T36" s="157"/>
      <c r="U36" s="132"/>
      <c r="V36" s="132"/>
      <c r="W36" s="132"/>
      <c r="X36" s="292"/>
      <c r="Z36" s="135"/>
      <c r="AA36" s="135"/>
      <c r="AB36" s="135"/>
      <c r="AC36" s="139"/>
      <c r="AD36" s="139"/>
      <c r="AE36" s="139"/>
      <c r="AF36" s="135"/>
      <c r="AG36" s="255"/>
      <c r="AH36" s="255"/>
      <c r="AI36" s="255"/>
      <c r="AJ36" s="135"/>
      <c r="AK36" s="135"/>
      <c r="AL36" s="135"/>
      <c r="AM36" s="135"/>
      <c r="AN36" s="135"/>
      <c r="AO36" s="139"/>
      <c r="AP36" s="139"/>
      <c r="AQ36" s="139"/>
      <c r="AR36" s="135"/>
      <c r="AS36" s="135"/>
      <c r="AT36" s="135"/>
      <c r="AU36" s="135"/>
      <c r="AV36" s="135"/>
      <c r="AW36" s="135"/>
      <c r="AX36" s="135"/>
    </row>
    <row r="37" spans="2:50" ht="11.25" customHeight="1" x14ac:dyDescent="0.15">
      <c r="B37" s="155"/>
      <c r="C37" s="135">
        <v>9</v>
      </c>
      <c r="D37" s="156"/>
      <c r="E37" s="132">
        <v>1029</v>
      </c>
      <c r="F37" s="132">
        <v>1029</v>
      </c>
      <c r="G37" s="132">
        <v>1029</v>
      </c>
      <c r="H37" s="157">
        <v>267.39999999999998</v>
      </c>
      <c r="I37" s="132">
        <v>766.5</v>
      </c>
      <c r="J37" s="132">
        <v>766.5</v>
      </c>
      <c r="K37" s="132">
        <v>766.5</v>
      </c>
      <c r="L37" s="292">
        <v>8410.7000000000007</v>
      </c>
      <c r="M37" s="132"/>
      <c r="N37" s="132"/>
      <c r="O37" s="132"/>
      <c r="P37" s="157"/>
      <c r="Q37" s="132"/>
      <c r="R37" s="132"/>
      <c r="S37" s="132"/>
      <c r="T37" s="157"/>
      <c r="U37" s="132"/>
      <c r="V37" s="132"/>
      <c r="W37" s="132"/>
      <c r="X37" s="292"/>
      <c r="Z37" s="135"/>
      <c r="AA37" s="135"/>
      <c r="AB37" s="135"/>
      <c r="AC37" s="139"/>
      <c r="AD37" s="139"/>
      <c r="AE37" s="139"/>
      <c r="AF37" s="135"/>
      <c r="AG37" s="255"/>
      <c r="AH37" s="255"/>
      <c r="AI37" s="255"/>
      <c r="AJ37" s="135"/>
      <c r="AK37" s="135"/>
      <c r="AL37" s="135"/>
      <c r="AM37" s="135"/>
      <c r="AN37" s="135"/>
      <c r="AO37" s="139"/>
      <c r="AP37" s="139"/>
      <c r="AQ37" s="139"/>
      <c r="AR37" s="135"/>
      <c r="AS37" s="135"/>
      <c r="AT37" s="135"/>
      <c r="AU37" s="135"/>
      <c r="AV37" s="135"/>
      <c r="AW37" s="135"/>
      <c r="AX37" s="135"/>
    </row>
    <row r="38" spans="2:50" ht="11.25" customHeight="1" x14ac:dyDescent="0.15">
      <c r="B38" s="155"/>
      <c r="C38" s="135">
        <v>10</v>
      </c>
      <c r="D38" s="156"/>
      <c r="E38" s="132">
        <v>997.5</v>
      </c>
      <c r="F38" s="132">
        <v>997.5</v>
      </c>
      <c r="G38" s="132">
        <v>997.5</v>
      </c>
      <c r="H38" s="157">
        <v>1550.3</v>
      </c>
      <c r="I38" s="132">
        <v>0</v>
      </c>
      <c r="J38" s="132">
        <v>0</v>
      </c>
      <c r="K38" s="132">
        <v>0</v>
      </c>
      <c r="L38" s="132">
        <v>296.60000000000002</v>
      </c>
      <c r="M38" s="132"/>
      <c r="N38" s="132"/>
      <c r="O38" s="132"/>
      <c r="P38" s="157"/>
      <c r="Q38" s="132"/>
      <c r="R38" s="132"/>
      <c r="S38" s="132"/>
      <c r="T38" s="157"/>
      <c r="U38" s="132"/>
      <c r="V38" s="132"/>
      <c r="W38" s="132"/>
      <c r="X38" s="292"/>
      <c r="Z38" s="135"/>
      <c r="AA38" s="135"/>
      <c r="AB38" s="135"/>
      <c r="AC38" s="139"/>
      <c r="AD38" s="139"/>
      <c r="AE38" s="139"/>
      <c r="AF38" s="135"/>
      <c r="AG38" s="255"/>
      <c r="AH38" s="255"/>
      <c r="AI38" s="255"/>
      <c r="AJ38" s="135"/>
      <c r="AK38" s="135"/>
      <c r="AL38" s="135"/>
      <c r="AM38" s="135"/>
      <c r="AN38" s="135"/>
      <c r="AO38" s="139"/>
      <c r="AP38" s="139"/>
      <c r="AQ38" s="139"/>
      <c r="AR38" s="135"/>
      <c r="AS38" s="135"/>
      <c r="AT38" s="135"/>
      <c r="AU38" s="135"/>
      <c r="AV38" s="135"/>
      <c r="AW38" s="135"/>
      <c r="AX38" s="135"/>
    </row>
    <row r="39" spans="2:50" ht="11.25" customHeight="1" x14ac:dyDescent="0.15">
      <c r="B39" s="155"/>
      <c r="C39" s="135">
        <v>11</v>
      </c>
      <c r="D39" s="156"/>
      <c r="E39" s="132">
        <v>997.5</v>
      </c>
      <c r="F39" s="132">
        <v>997.5</v>
      </c>
      <c r="G39" s="132">
        <v>997.5</v>
      </c>
      <c r="H39" s="157">
        <v>718.7</v>
      </c>
      <c r="I39" s="132">
        <v>766.5</v>
      </c>
      <c r="J39" s="132">
        <v>798</v>
      </c>
      <c r="K39" s="132">
        <v>771.25215517241384</v>
      </c>
      <c r="L39" s="132">
        <v>677.5</v>
      </c>
      <c r="M39" s="132"/>
      <c r="N39" s="132"/>
      <c r="O39" s="132"/>
      <c r="P39" s="157"/>
      <c r="Q39" s="132"/>
      <c r="R39" s="132"/>
      <c r="S39" s="132"/>
      <c r="T39" s="157"/>
      <c r="U39" s="132"/>
      <c r="V39" s="132"/>
      <c r="W39" s="132"/>
      <c r="X39" s="292"/>
      <c r="Z39" s="135"/>
      <c r="AA39" s="135"/>
      <c r="AB39" s="135"/>
      <c r="AC39" s="139"/>
      <c r="AD39" s="139"/>
      <c r="AE39" s="139"/>
      <c r="AF39" s="135"/>
      <c r="AG39" s="255"/>
      <c r="AH39" s="255"/>
      <c r="AI39" s="255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5"/>
      <c r="C40" s="135">
        <v>12</v>
      </c>
      <c r="D40" s="156"/>
      <c r="E40" s="132">
        <v>0</v>
      </c>
      <c r="F40" s="132">
        <v>0</v>
      </c>
      <c r="G40" s="132">
        <v>0</v>
      </c>
      <c r="H40" s="157">
        <v>1275.8000000000002</v>
      </c>
      <c r="I40" s="132">
        <v>798</v>
      </c>
      <c r="J40" s="132">
        <v>798</v>
      </c>
      <c r="K40" s="132">
        <v>798</v>
      </c>
      <c r="L40" s="132">
        <v>898.5</v>
      </c>
      <c r="M40" s="132"/>
      <c r="N40" s="132"/>
      <c r="O40" s="132"/>
      <c r="P40" s="157"/>
      <c r="Q40" s="132"/>
      <c r="R40" s="132"/>
      <c r="S40" s="132"/>
      <c r="T40" s="157"/>
      <c r="U40" s="132"/>
      <c r="V40" s="132"/>
      <c r="W40" s="132"/>
      <c r="X40" s="292"/>
      <c r="Z40" s="135"/>
      <c r="AA40" s="135"/>
      <c r="AB40" s="135"/>
      <c r="AC40" s="139"/>
      <c r="AD40" s="139"/>
      <c r="AE40" s="139"/>
      <c r="AF40" s="135"/>
      <c r="AG40" s="255"/>
      <c r="AH40" s="255"/>
      <c r="AI40" s="255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5"/>
      <c r="C41" s="135">
        <v>1</v>
      </c>
      <c r="D41" s="156"/>
      <c r="E41" s="132">
        <v>976.5</v>
      </c>
      <c r="F41" s="132">
        <v>976.5</v>
      </c>
      <c r="G41" s="132">
        <v>976.50000000000011</v>
      </c>
      <c r="H41" s="157">
        <v>2170.1</v>
      </c>
      <c r="I41" s="132">
        <v>0</v>
      </c>
      <c r="J41" s="132">
        <v>0</v>
      </c>
      <c r="K41" s="132">
        <v>0</v>
      </c>
      <c r="L41" s="132">
        <v>897.5</v>
      </c>
      <c r="M41" s="132"/>
      <c r="N41" s="132"/>
      <c r="O41" s="132"/>
      <c r="P41" s="157"/>
      <c r="Q41" s="132"/>
      <c r="R41" s="132"/>
      <c r="S41" s="132"/>
      <c r="T41" s="157"/>
      <c r="U41" s="132"/>
      <c r="V41" s="132"/>
      <c r="W41" s="132"/>
      <c r="X41" s="292"/>
      <c r="Z41" s="135"/>
      <c r="AA41" s="135"/>
      <c r="AB41" s="135"/>
      <c r="AC41" s="139"/>
      <c r="AD41" s="139"/>
      <c r="AE41" s="139"/>
      <c r="AF41" s="135"/>
      <c r="AG41" s="255"/>
      <c r="AH41" s="255"/>
      <c r="AI41" s="255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2</v>
      </c>
      <c r="D42" s="161"/>
      <c r="E42" s="130">
        <v>0</v>
      </c>
      <c r="F42" s="130">
        <v>0</v>
      </c>
      <c r="G42" s="130">
        <v>0</v>
      </c>
      <c r="H42" s="161">
        <v>2081.1</v>
      </c>
      <c r="I42" s="130">
        <v>0</v>
      </c>
      <c r="J42" s="130">
        <v>0</v>
      </c>
      <c r="K42" s="130">
        <v>0</v>
      </c>
      <c r="L42" s="130">
        <v>212.4</v>
      </c>
      <c r="M42" s="130"/>
      <c r="N42" s="130"/>
      <c r="O42" s="130"/>
      <c r="P42" s="165"/>
      <c r="Q42" s="130"/>
      <c r="R42" s="130"/>
      <c r="S42" s="130"/>
      <c r="T42" s="165"/>
      <c r="U42" s="130"/>
      <c r="V42" s="130"/>
      <c r="W42" s="130"/>
      <c r="X42" s="293"/>
      <c r="Z42" s="135"/>
      <c r="AA42" s="135"/>
      <c r="AB42" s="135"/>
      <c r="AC42" s="139"/>
      <c r="AD42" s="139"/>
      <c r="AE42" s="139"/>
      <c r="AF42" s="135"/>
      <c r="AG42" s="255"/>
      <c r="AH42" s="255"/>
      <c r="AI42" s="255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410</v>
      </c>
      <c r="C43" s="135"/>
      <c r="E43" s="155"/>
      <c r="F43" s="157"/>
      <c r="G43" s="135"/>
      <c r="H43" s="157"/>
      <c r="I43" s="148"/>
      <c r="J43" s="244"/>
      <c r="K43" s="144"/>
      <c r="L43" s="244"/>
      <c r="M43" s="155"/>
      <c r="N43" s="157"/>
      <c r="O43" s="135"/>
      <c r="P43" s="157"/>
      <c r="Q43" s="155"/>
      <c r="R43" s="157"/>
      <c r="S43" s="135"/>
      <c r="T43" s="157"/>
      <c r="U43" s="148"/>
      <c r="V43" s="244"/>
      <c r="W43" s="144"/>
      <c r="X43" s="244"/>
      <c r="Z43" s="135"/>
      <c r="AA43" s="135"/>
      <c r="AB43" s="135"/>
      <c r="AC43" s="139"/>
      <c r="AD43" s="139"/>
      <c r="AE43" s="139"/>
      <c r="AF43" s="135"/>
      <c r="AG43" s="255"/>
      <c r="AH43" s="255"/>
      <c r="AI43" s="255"/>
      <c r="AJ43" s="135"/>
      <c r="AK43" s="135"/>
      <c r="AL43" s="135"/>
      <c r="AM43" s="135"/>
      <c r="AN43" s="135"/>
      <c r="AO43" s="255"/>
      <c r="AP43" s="255"/>
      <c r="AQ43" s="255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5"/>
      <c r="C44" s="135"/>
      <c r="E44" s="158"/>
      <c r="F44" s="174"/>
      <c r="G44" s="139"/>
      <c r="H44" s="157"/>
      <c r="I44" s="148"/>
      <c r="J44" s="244"/>
      <c r="K44" s="144"/>
      <c r="L44" s="244"/>
      <c r="M44" s="158"/>
      <c r="N44" s="174"/>
      <c r="O44" s="139"/>
      <c r="P44" s="157"/>
      <c r="Q44" s="158"/>
      <c r="R44" s="174"/>
      <c r="S44" s="139"/>
      <c r="T44" s="157"/>
      <c r="U44" s="148"/>
      <c r="V44" s="244"/>
      <c r="W44" s="144"/>
      <c r="X44" s="244"/>
      <c r="Z44" s="135"/>
      <c r="AA44" s="135"/>
      <c r="AB44" s="135"/>
      <c r="AC44" s="139"/>
      <c r="AD44" s="139"/>
      <c r="AE44" s="139"/>
      <c r="AF44" s="135"/>
      <c r="AG44" s="255"/>
      <c r="AH44" s="255"/>
      <c r="AI44" s="255"/>
      <c r="AJ44" s="135"/>
      <c r="AK44" s="135"/>
      <c r="AL44" s="135"/>
      <c r="AM44" s="135"/>
      <c r="AN44" s="135"/>
      <c r="AO44" s="255"/>
      <c r="AP44" s="255"/>
      <c r="AQ44" s="255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19">
        <v>41673</v>
      </c>
      <c r="C45" s="298"/>
      <c r="D45" s="320">
        <v>41684</v>
      </c>
      <c r="E45" s="132">
        <v>0</v>
      </c>
      <c r="F45" s="132">
        <v>0</v>
      </c>
      <c r="G45" s="132">
        <v>0</v>
      </c>
      <c r="H45" s="593">
        <v>171</v>
      </c>
      <c r="I45" s="214">
        <v>0</v>
      </c>
      <c r="J45" s="132">
        <v>0</v>
      </c>
      <c r="K45" s="255">
        <v>0</v>
      </c>
      <c r="L45" s="132">
        <v>150</v>
      </c>
      <c r="M45" s="132"/>
      <c r="N45" s="132"/>
      <c r="O45" s="132"/>
      <c r="P45" s="157"/>
      <c r="Q45" s="132"/>
      <c r="R45" s="132"/>
      <c r="S45" s="132"/>
      <c r="T45" s="593"/>
      <c r="U45" s="593"/>
      <c r="V45" s="593"/>
      <c r="W45" s="593"/>
      <c r="X45" s="132"/>
      <c r="Z45" s="135"/>
      <c r="AA45" s="135"/>
      <c r="AB45" s="135"/>
      <c r="AC45" s="139"/>
      <c r="AD45" s="139"/>
      <c r="AE45" s="139"/>
      <c r="AF45" s="135"/>
      <c r="AG45" s="255"/>
      <c r="AH45" s="255"/>
      <c r="AI45" s="255"/>
      <c r="AJ45" s="135"/>
      <c r="AK45" s="135"/>
      <c r="AL45" s="135"/>
      <c r="AM45" s="135"/>
      <c r="AN45" s="135"/>
      <c r="AO45" s="255"/>
      <c r="AP45" s="255"/>
      <c r="AQ45" s="255"/>
      <c r="AR45" s="135"/>
      <c r="AS45" s="247"/>
      <c r="AT45" s="247"/>
      <c r="AU45" s="247"/>
      <c r="AV45" s="135"/>
      <c r="AW45" s="135"/>
      <c r="AX45" s="135"/>
    </row>
    <row r="46" spans="2:50" ht="11.25" customHeight="1" x14ac:dyDescent="0.15">
      <c r="B46" s="319">
        <v>41687</v>
      </c>
      <c r="C46" s="298"/>
      <c r="D46" s="298">
        <v>41698</v>
      </c>
      <c r="E46" s="132">
        <v>0</v>
      </c>
      <c r="F46" s="132">
        <v>0</v>
      </c>
      <c r="G46" s="132">
        <v>0</v>
      </c>
      <c r="H46" s="593">
        <v>1910.1</v>
      </c>
      <c r="I46" s="132">
        <v>0</v>
      </c>
      <c r="J46" s="132">
        <v>0</v>
      </c>
      <c r="K46" s="132">
        <v>0</v>
      </c>
      <c r="L46" s="132">
        <v>62.4</v>
      </c>
      <c r="M46" s="132"/>
      <c r="N46" s="132"/>
      <c r="O46" s="132"/>
      <c r="P46" s="593"/>
      <c r="Q46" s="132"/>
      <c r="R46" s="132"/>
      <c r="S46" s="132"/>
      <c r="T46" s="593"/>
      <c r="U46" s="132"/>
      <c r="V46" s="132"/>
      <c r="W46" s="132"/>
      <c r="X46" s="132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39"/>
      <c r="C47" s="303"/>
      <c r="D47" s="303"/>
      <c r="E47" s="644"/>
      <c r="F47" s="644"/>
      <c r="G47" s="644"/>
      <c r="H47" s="644"/>
      <c r="I47" s="130"/>
      <c r="J47" s="130"/>
      <c r="K47" s="130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78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585"/>
      <c r="Q52" s="585"/>
      <c r="R52" s="585"/>
      <c r="S52" s="585"/>
      <c r="T52" s="585"/>
      <c r="U52" s="585"/>
      <c r="V52" s="585"/>
      <c r="W52" s="585"/>
      <c r="X52" s="585"/>
    </row>
    <row r="53" spans="5:50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6" spans="5:50" x14ac:dyDescent="0.15"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412</v>
      </c>
    </row>
    <row r="4" spans="2:26" x14ac:dyDescent="0.15">
      <c r="T4" s="138"/>
      <c r="X4" s="138" t="s">
        <v>224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784" t="s">
        <v>89</v>
      </c>
      <c r="D6" s="786"/>
      <c r="E6" s="140" t="s">
        <v>413</v>
      </c>
      <c r="F6" s="288"/>
      <c r="G6" s="288"/>
      <c r="H6" s="288"/>
      <c r="I6" s="140" t="s">
        <v>414</v>
      </c>
      <c r="J6" s="288"/>
      <c r="K6" s="288"/>
      <c r="L6" s="288"/>
      <c r="M6" s="140" t="s">
        <v>200</v>
      </c>
      <c r="N6" s="288"/>
      <c r="O6" s="288"/>
      <c r="P6" s="288"/>
      <c r="Q6" s="140" t="s">
        <v>322</v>
      </c>
      <c r="R6" s="288"/>
      <c r="S6" s="288"/>
      <c r="T6" s="289"/>
      <c r="U6" s="140" t="s">
        <v>398</v>
      </c>
      <c r="V6" s="288" t="s">
        <v>415</v>
      </c>
      <c r="W6" s="288"/>
      <c r="X6" s="289"/>
      <c r="Z6" s="135"/>
    </row>
    <row r="7" spans="2:26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1"/>
      <c r="U7" s="332"/>
      <c r="V7" s="333"/>
      <c r="W7" s="333"/>
      <c r="X7" s="335"/>
      <c r="Z7" s="135"/>
    </row>
    <row r="8" spans="2:26" x14ac:dyDescent="0.15">
      <c r="B8" s="155" t="s">
        <v>95</v>
      </c>
      <c r="C8" s="135"/>
      <c r="D8" s="135"/>
      <c r="E8" s="148" t="s">
        <v>96</v>
      </c>
      <c r="F8" s="149" t="s">
        <v>97</v>
      </c>
      <c r="G8" s="144" t="s">
        <v>98</v>
      </c>
      <c r="H8" s="149" t="s">
        <v>99</v>
      </c>
      <c r="I8" s="148" t="s">
        <v>96</v>
      </c>
      <c r="J8" s="149" t="s">
        <v>97</v>
      </c>
      <c r="K8" s="144" t="s">
        <v>98</v>
      </c>
      <c r="L8" s="149" t="s">
        <v>99</v>
      </c>
      <c r="M8" s="148" t="s">
        <v>96</v>
      </c>
      <c r="N8" s="149" t="s">
        <v>97</v>
      </c>
      <c r="O8" s="144" t="s">
        <v>98</v>
      </c>
      <c r="P8" s="149" t="s">
        <v>99</v>
      </c>
      <c r="Q8" s="148" t="s">
        <v>96</v>
      </c>
      <c r="R8" s="149" t="s">
        <v>97</v>
      </c>
      <c r="S8" s="144" t="s">
        <v>98</v>
      </c>
      <c r="T8" s="149" t="s">
        <v>99</v>
      </c>
      <c r="U8" s="167" t="s">
        <v>96</v>
      </c>
      <c r="V8" s="149" t="s">
        <v>97</v>
      </c>
      <c r="W8" s="233" t="s">
        <v>98</v>
      </c>
      <c r="X8" s="149" t="s">
        <v>99</v>
      </c>
      <c r="Z8" s="135"/>
    </row>
    <row r="9" spans="2:26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</row>
    <row r="10" spans="2:26" ht="12.75" customHeight="1" x14ac:dyDescent="0.15">
      <c r="B10" s="155"/>
      <c r="C10" s="135">
        <v>19</v>
      </c>
      <c r="D10" s="135"/>
      <c r="E10" s="158">
        <v>572</v>
      </c>
      <c r="F10" s="174">
        <v>714</v>
      </c>
      <c r="G10" s="139">
        <v>639.45000000000005</v>
      </c>
      <c r="H10" s="174">
        <v>172691</v>
      </c>
      <c r="I10" s="158">
        <v>567</v>
      </c>
      <c r="J10" s="174">
        <v>735</v>
      </c>
      <c r="K10" s="139">
        <v>647.85</v>
      </c>
      <c r="L10" s="174">
        <v>152618</v>
      </c>
      <c r="M10" s="158">
        <v>539</v>
      </c>
      <c r="N10" s="174">
        <v>739</v>
      </c>
      <c r="O10" s="139">
        <v>675.15</v>
      </c>
      <c r="P10" s="174">
        <v>49823</v>
      </c>
      <c r="Q10" s="158">
        <v>1780</v>
      </c>
      <c r="R10" s="174">
        <v>2153</v>
      </c>
      <c r="S10" s="139">
        <v>1874.25</v>
      </c>
      <c r="T10" s="174">
        <v>11196</v>
      </c>
      <c r="U10" s="155">
        <v>1313</v>
      </c>
      <c r="V10" s="157">
        <v>1628</v>
      </c>
      <c r="W10" s="135">
        <v>1440.6</v>
      </c>
      <c r="X10" s="157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291">
        <v>554</v>
      </c>
      <c r="F11" s="175">
        <v>725</v>
      </c>
      <c r="G11" s="344">
        <v>643.65</v>
      </c>
      <c r="H11" s="175">
        <v>158730</v>
      </c>
      <c r="I11" s="291">
        <v>557</v>
      </c>
      <c r="J11" s="175">
        <v>767</v>
      </c>
      <c r="K11" s="344">
        <v>660.45</v>
      </c>
      <c r="L11" s="175">
        <v>131658</v>
      </c>
      <c r="M11" s="291">
        <v>575</v>
      </c>
      <c r="N11" s="175">
        <v>809</v>
      </c>
      <c r="O11" s="344">
        <v>677.25</v>
      </c>
      <c r="P11" s="175">
        <v>50227</v>
      </c>
      <c r="Q11" s="291">
        <v>1040</v>
      </c>
      <c r="R11" s="175">
        <v>2153</v>
      </c>
      <c r="S11" s="344">
        <v>1621.2</v>
      </c>
      <c r="T11" s="175">
        <v>5317</v>
      </c>
      <c r="U11" s="150">
        <v>827</v>
      </c>
      <c r="V11" s="165">
        <v>1733</v>
      </c>
      <c r="W11" s="151">
        <v>1180.2</v>
      </c>
      <c r="X11" s="165">
        <v>75549</v>
      </c>
      <c r="Z11" s="139"/>
    </row>
    <row r="12" spans="2:26" ht="12.75" customHeight="1" x14ac:dyDescent="0.15">
      <c r="B12" s="150"/>
      <c r="C12" s="151"/>
      <c r="D12" s="151"/>
      <c r="E12" s="291"/>
      <c r="F12" s="175"/>
      <c r="G12" s="344"/>
      <c r="H12" s="175"/>
      <c r="I12" s="291"/>
      <c r="J12" s="175"/>
      <c r="K12" s="344"/>
      <c r="L12" s="175"/>
      <c r="M12" s="291"/>
      <c r="N12" s="175"/>
      <c r="O12" s="344"/>
      <c r="P12" s="175"/>
      <c r="Q12" s="291"/>
      <c r="R12" s="175"/>
      <c r="S12" s="344"/>
      <c r="T12" s="175"/>
      <c r="U12" s="150"/>
      <c r="V12" s="165"/>
      <c r="W12" s="151"/>
      <c r="X12" s="165"/>
      <c r="Z12" s="139"/>
    </row>
    <row r="13" spans="2:26" ht="12.75" customHeight="1" x14ac:dyDescent="0.15">
      <c r="B13" s="155" t="s">
        <v>416</v>
      </c>
      <c r="C13" s="135">
        <v>3</v>
      </c>
      <c r="D13" s="156" t="s">
        <v>417</v>
      </c>
      <c r="E13" s="158">
        <v>620</v>
      </c>
      <c r="F13" s="174">
        <v>651</v>
      </c>
      <c r="G13" s="139">
        <v>625</v>
      </c>
      <c r="H13" s="174">
        <v>12974</v>
      </c>
      <c r="I13" s="158">
        <v>630</v>
      </c>
      <c r="J13" s="174">
        <v>672</v>
      </c>
      <c r="K13" s="139">
        <v>650</v>
      </c>
      <c r="L13" s="174">
        <v>12855</v>
      </c>
      <c r="M13" s="158">
        <v>633</v>
      </c>
      <c r="N13" s="174">
        <v>698</v>
      </c>
      <c r="O13" s="139">
        <v>675</v>
      </c>
      <c r="P13" s="174">
        <v>2299</v>
      </c>
      <c r="Q13" s="158">
        <v>1932</v>
      </c>
      <c r="R13" s="174">
        <v>1932</v>
      </c>
      <c r="S13" s="139">
        <v>1932</v>
      </c>
      <c r="T13" s="174">
        <v>92</v>
      </c>
      <c r="U13" s="155">
        <v>1470</v>
      </c>
      <c r="V13" s="157">
        <v>1470</v>
      </c>
      <c r="W13" s="135">
        <v>1470</v>
      </c>
      <c r="X13" s="157">
        <v>4590</v>
      </c>
      <c r="Z13" s="139"/>
    </row>
    <row r="14" spans="2:26" ht="12.75" customHeight="1" x14ac:dyDescent="0.15">
      <c r="B14" s="155"/>
      <c r="C14" s="135">
        <v>4</v>
      </c>
      <c r="D14" s="135"/>
      <c r="E14" s="158">
        <v>588</v>
      </c>
      <c r="F14" s="174">
        <v>650</v>
      </c>
      <c r="G14" s="139">
        <v>611</v>
      </c>
      <c r="H14" s="174">
        <v>18020</v>
      </c>
      <c r="I14" s="158">
        <v>578</v>
      </c>
      <c r="J14" s="174">
        <v>647</v>
      </c>
      <c r="K14" s="139">
        <v>602</v>
      </c>
      <c r="L14" s="174">
        <v>11586</v>
      </c>
      <c r="M14" s="158">
        <v>575</v>
      </c>
      <c r="N14" s="174">
        <v>609</v>
      </c>
      <c r="O14" s="139">
        <v>588</v>
      </c>
      <c r="P14" s="174">
        <v>3208</v>
      </c>
      <c r="Q14" s="158">
        <v>1575</v>
      </c>
      <c r="R14" s="174">
        <v>1680</v>
      </c>
      <c r="S14" s="139">
        <v>1620</v>
      </c>
      <c r="T14" s="174">
        <v>247</v>
      </c>
      <c r="U14" s="155">
        <v>1255</v>
      </c>
      <c r="V14" s="157">
        <v>1537</v>
      </c>
      <c r="W14" s="135">
        <v>1439</v>
      </c>
      <c r="X14" s="157">
        <v>4756</v>
      </c>
      <c r="Z14" s="135"/>
    </row>
    <row r="15" spans="2:26" ht="12.75" customHeight="1" x14ac:dyDescent="0.15">
      <c r="B15" s="155"/>
      <c r="C15" s="135">
        <v>5</v>
      </c>
      <c r="D15" s="135"/>
      <c r="E15" s="158">
        <v>572</v>
      </c>
      <c r="F15" s="174">
        <v>626</v>
      </c>
      <c r="G15" s="139">
        <v>597</v>
      </c>
      <c r="H15" s="174">
        <v>17559</v>
      </c>
      <c r="I15" s="158">
        <v>588</v>
      </c>
      <c r="J15" s="174">
        <v>630</v>
      </c>
      <c r="K15" s="139">
        <v>607</v>
      </c>
      <c r="L15" s="174">
        <v>11657</v>
      </c>
      <c r="M15" s="158">
        <v>603</v>
      </c>
      <c r="N15" s="174">
        <v>630</v>
      </c>
      <c r="O15" s="139">
        <v>614</v>
      </c>
      <c r="P15" s="174">
        <v>4038</v>
      </c>
      <c r="Q15" s="158">
        <v>1575</v>
      </c>
      <c r="R15" s="174">
        <v>1712</v>
      </c>
      <c r="S15" s="139">
        <v>1650</v>
      </c>
      <c r="T15" s="174">
        <v>181</v>
      </c>
      <c r="U15" s="155">
        <v>1071</v>
      </c>
      <c r="V15" s="157">
        <v>1239</v>
      </c>
      <c r="W15" s="135">
        <v>1135</v>
      </c>
      <c r="X15" s="157">
        <v>5769</v>
      </c>
      <c r="Z15" s="139"/>
    </row>
    <row r="16" spans="2:26" ht="12.75" customHeight="1" x14ac:dyDescent="0.15">
      <c r="B16" s="155"/>
      <c r="C16" s="135">
        <v>6</v>
      </c>
      <c r="D16" s="135"/>
      <c r="E16" s="158">
        <v>588</v>
      </c>
      <c r="F16" s="174">
        <v>641</v>
      </c>
      <c r="G16" s="139">
        <v>609</v>
      </c>
      <c r="H16" s="174">
        <v>16927</v>
      </c>
      <c r="I16" s="158">
        <v>599</v>
      </c>
      <c r="J16" s="174">
        <v>662</v>
      </c>
      <c r="K16" s="139">
        <v>604</v>
      </c>
      <c r="L16" s="174">
        <v>11595</v>
      </c>
      <c r="M16" s="158">
        <v>578</v>
      </c>
      <c r="N16" s="174">
        <v>675</v>
      </c>
      <c r="O16" s="139">
        <v>607</v>
      </c>
      <c r="P16" s="174">
        <v>5691</v>
      </c>
      <c r="Q16" s="158">
        <v>1539</v>
      </c>
      <c r="R16" s="174">
        <v>1713</v>
      </c>
      <c r="S16" s="139">
        <v>1616</v>
      </c>
      <c r="T16" s="174">
        <v>367</v>
      </c>
      <c r="U16" s="155">
        <v>1008</v>
      </c>
      <c r="V16" s="157">
        <v>1260</v>
      </c>
      <c r="W16" s="135">
        <v>1049</v>
      </c>
      <c r="X16" s="157">
        <v>5907</v>
      </c>
      <c r="Z16" s="139"/>
    </row>
    <row r="17" spans="2:26" ht="12.75" customHeight="1" x14ac:dyDescent="0.15">
      <c r="B17" s="155"/>
      <c r="C17" s="135">
        <v>7</v>
      </c>
      <c r="D17" s="135"/>
      <c r="E17" s="158">
        <v>630</v>
      </c>
      <c r="F17" s="174">
        <v>717</v>
      </c>
      <c r="G17" s="139">
        <v>686</v>
      </c>
      <c r="H17" s="174">
        <v>18870</v>
      </c>
      <c r="I17" s="158">
        <v>628</v>
      </c>
      <c r="J17" s="174">
        <v>735</v>
      </c>
      <c r="K17" s="139">
        <v>685</v>
      </c>
      <c r="L17" s="174">
        <v>10481</v>
      </c>
      <c r="M17" s="158">
        <v>725</v>
      </c>
      <c r="N17" s="174">
        <v>798</v>
      </c>
      <c r="O17" s="139">
        <v>751</v>
      </c>
      <c r="P17" s="174">
        <v>6536</v>
      </c>
      <c r="Q17" s="158">
        <v>1565</v>
      </c>
      <c r="R17" s="174">
        <v>1680</v>
      </c>
      <c r="S17" s="139">
        <v>1633</v>
      </c>
      <c r="T17" s="174">
        <v>674</v>
      </c>
      <c r="U17" s="155">
        <v>1208</v>
      </c>
      <c r="V17" s="157">
        <v>1470</v>
      </c>
      <c r="W17" s="135">
        <v>1353</v>
      </c>
      <c r="X17" s="157">
        <v>5639</v>
      </c>
      <c r="Z17" s="139"/>
    </row>
    <row r="18" spans="2:26" ht="12.75" customHeight="1" x14ac:dyDescent="0.15">
      <c r="B18" s="155"/>
      <c r="C18" s="135">
        <v>8</v>
      </c>
      <c r="D18" s="135"/>
      <c r="E18" s="158">
        <v>693</v>
      </c>
      <c r="F18" s="174">
        <v>714</v>
      </c>
      <c r="G18" s="139">
        <v>701</v>
      </c>
      <c r="H18" s="174">
        <v>15876</v>
      </c>
      <c r="I18" s="158">
        <v>683</v>
      </c>
      <c r="J18" s="174">
        <v>735</v>
      </c>
      <c r="K18" s="139">
        <v>708</v>
      </c>
      <c r="L18" s="174">
        <v>9496</v>
      </c>
      <c r="M18" s="158">
        <v>719</v>
      </c>
      <c r="N18" s="174">
        <v>809</v>
      </c>
      <c r="O18" s="139">
        <v>739</v>
      </c>
      <c r="P18" s="174">
        <v>7465</v>
      </c>
      <c r="Q18" s="158">
        <v>1468</v>
      </c>
      <c r="R18" s="174">
        <v>1689</v>
      </c>
      <c r="S18" s="139">
        <v>1608</v>
      </c>
      <c r="T18" s="174">
        <v>979</v>
      </c>
      <c r="U18" s="155">
        <v>1247</v>
      </c>
      <c r="V18" s="157">
        <v>1495</v>
      </c>
      <c r="W18" s="135">
        <v>1374</v>
      </c>
      <c r="X18" s="157">
        <v>6639</v>
      </c>
      <c r="Z18" s="135"/>
    </row>
    <row r="19" spans="2:26" ht="12.75" customHeight="1" x14ac:dyDescent="0.15">
      <c r="B19" s="155"/>
      <c r="C19" s="135">
        <v>9</v>
      </c>
      <c r="D19" s="156"/>
      <c r="E19" s="158">
        <v>680</v>
      </c>
      <c r="F19" s="174">
        <v>725</v>
      </c>
      <c r="G19" s="139">
        <v>697</v>
      </c>
      <c r="H19" s="174">
        <v>9811</v>
      </c>
      <c r="I19" s="158">
        <v>683</v>
      </c>
      <c r="J19" s="174">
        <v>725</v>
      </c>
      <c r="K19" s="139">
        <v>698</v>
      </c>
      <c r="L19" s="174">
        <v>12041</v>
      </c>
      <c r="M19" s="158">
        <v>738</v>
      </c>
      <c r="N19" s="174">
        <v>777</v>
      </c>
      <c r="O19" s="139">
        <v>743</v>
      </c>
      <c r="P19" s="174">
        <v>6007</v>
      </c>
      <c r="Q19" s="158">
        <v>1470</v>
      </c>
      <c r="R19" s="174">
        <v>1575</v>
      </c>
      <c r="S19" s="139">
        <v>1514</v>
      </c>
      <c r="T19" s="174">
        <v>769</v>
      </c>
      <c r="U19" s="155">
        <v>1155</v>
      </c>
      <c r="V19" s="157">
        <v>1334</v>
      </c>
      <c r="W19" s="135">
        <v>1233</v>
      </c>
      <c r="X19" s="157">
        <v>12497</v>
      </c>
      <c r="Z19" s="135"/>
    </row>
    <row r="20" spans="2:26" ht="12.75" customHeight="1" x14ac:dyDescent="0.15">
      <c r="B20" s="155"/>
      <c r="C20" s="135">
        <v>10</v>
      </c>
      <c r="D20" s="156"/>
      <c r="E20" s="158">
        <v>654</v>
      </c>
      <c r="F20" s="174">
        <v>714</v>
      </c>
      <c r="G20" s="139">
        <v>683</v>
      </c>
      <c r="H20" s="174">
        <v>12846</v>
      </c>
      <c r="I20" s="158">
        <v>662</v>
      </c>
      <c r="J20" s="174">
        <v>725</v>
      </c>
      <c r="K20" s="139">
        <v>677</v>
      </c>
      <c r="L20" s="174">
        <v>14353</v>
      </c>
      <c r="M20" s="158">
        <v>677</v>
      </c>
      <c r="N20" s="174">
        <v>704</v>
      </c>
      <c r="O20" s="139">
        <v>679</v>
      </c>
      <c r="P20" s="174">
        <v>6531</v>
      </c>
      <c r="Q20" s="158">
        <v>1412</v>
      </c>
      <c r="R20" s="174">
        <v>1533</v>
      </c>
      <c r="S20" s="139">
        <v>1469</v>
      </c>
      <c r="T20" s="174">
        <v>782</v>
      </c>
      <c r="U20" s="155">
        <v>945</v>
      </c>
      <c r="V20" s="157">
        <v>1334</v>
      </c>
      <c r="W20" s="135">
        <v>1076</v>
      </c>
      <c r="X20" s="157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158">
        <v>554</v>
      </c>
      <c r="F21" s="174">
        <v>651</v>
      </c>
      <c r="G21" s="139">
        <v>597</v>
      </c>
      <c r="H21" s="174">
        <v>20230</v>
      </c>
      <c r="I21" s="158">
        <v>557</v>
      </c>
      <c r="J21" s="174">
        <v>646</v>
      </c>
      <c r="K21" s="139">
        <v>588</v>
      </c>
      <c r="L21" s="174">
        <v>14874</v>
      </c>
      <c r="M21" s="158">
        <v>593</v>
      </c>
      <c r="N21" s="174">
        <v>677</v>
      </c>
      <c r="O21" s="139">
        <v>633</v>
      </c>
      <c r="P21" s="174">
        <v>4746</v>
      </c>
      <c r="Q21" s="158">
        <v>1040</v>
      </c>
      <c r="R21" s="174">
        <v>1365</v>
      </c>
      <c r="S21" s="139">
        <v>1237</v>
      </c>
      <c r="T21" s="174">
        <v>815</v>
      </c>
      <c r="U21" s="150">
        <v>827</v>
      </c>
      <c r="V21" s="165">
        <v>1187</v>
      </c>
      <c r="W21" s="151">
        <v>991</v>
      </c>
      <c r="X21" s="165">
        <v>10366</v>
      </c>
      <c r="Z21" s="135"/>
    </row>
    <row r="22" spans="2:26" ht="12.75" customHeight="1" x14ac:dyDescent="0.15">
      <c r="B22" s="155"/>
      <c r="C22" s="784" t="s">
        <v>89</v>
      </c>
      <c r="D22" s="786"/>
      <c r="E22" s="140" t="s">
        <v>418</v>
      </c>
      <c r="F22" s="288"/>
      <c r="G22" s="288"/>
      <c r="H22" s="289"/>
      <c r="I22" s="140" t="s">
        <v>419</v>
      </c>
      <c r="J22" s="288"/>
      <c r="K22" s="288"/>
      <c r="L22" s="288"/>
      <c r="M22" s="140" t="s">
        <v>420</v>
      </c>
      <c r="N22" s="288"/>
      <c r="O22" s="288"/>
      <c r="P22" s="288"/>
      <c r="Q22" s="140" t="s">
        <v>208</v>
      </c>
      <c r="R22" s="288"/>
      <c r="S22" s="288"/>
      <c r="T22" s="289"/>
      <c r="U22" s="140" t="s">
        <v>421</v>
      </c>
      <c r="V22" s="288"/>
      <c r="W22" s="288"/>
      <c r="X22" s="289"/>
      <c r="Z22" s="135"/>
    </row>
    <row r="23" spans="2:26" ht="12.75" customHeight="1" x14ac:dyDescent="0.15">
      <c r="B23" s="155"/>
      <c r="C23" s="150"/>
      <c r="D23" s="161"/>
      <c r="E23" s="150"/>
      <c r="F23" s="151"/>
      <c r="G23" s="151"/>
      <c r="H23" s="161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1"/>
      <c r="U23" s="150"/>
      <c r="V23" s="151"/>
      <c r="W23" s="151"/>
      <c r="X23" s="161"/>
      <c r="Z23" s="135"/>
    </row>
    <row r="24" spans="2:26" ht="12.75" customHeight="1" x14ac:dyDescent="0.15">
      <c r="B24" s="155" t="s">
        <v>95</v>
      </c>
      <c r="C24" s="135"/>
      <c r="D24" s="135"/>
      <c r="E24" s="148" t="s">
        <v>96</v>
      </c>
      <c r="F24" s="149" t="s">
        <v>97</v>
      </c>
      <c r="G24" s="144" t="s">
        <v>98</v>
      </c>
      <c r="H24" s="149" t="s">
        <v>99</v>
      </c>
      <c r="I24" s="148" t="s">
        <v>96</v>
      </c>
      <c r="J24" s="149" t="s">
        <v>97</v>
      </c>
      <c r="K24" s="144" t="s">
        <v>98</v>
      </c>
      <c r="L24" s="149" t="s">
        <v>99</v>
      </c>
      <c r="M24" s="148" t="s">
        <v>96</v>
      </c>
      <c r="N24" s="149" t="s">
        <v>97</v>
      </c>
      <c r="O24" s="144" t="s">
        <v>98</v>
      </c>
      <c r="P24" s="149" t="s">
        <v>99</v>
      </c>
      <c r="Q24" s="148" t="s">
        <v>96</v>
      </c>
      <c r="R24" s="149" t="s">
        <v>97</v>
      </c>
      <c r="S24" s="144" t="s">
        <v>98</v>
      </c>
      <c r="T24" s="149" t="s">
        <v>99</v>
      </c>
      <c r="U24" s="148" t="s">
        <v>96</v>
      </c>
      <c r="V24" s="149" t="s">
        <v>97</v>
      </c>
      <c r="W24" s="144" t="s">
        <v>98</v>
      </c>
      <c r="X24" s="149" t="s">
        <v>99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100</v>
      </c>
      <c r="H25" s="153"/>
      <c r="I25" s="152"/>
      <c r="J25" s="153"/>
      <c r="K25" s="154" t="s">
        <v>100</v>
      </c>
      <c r="L25" s="153"/>
      <c r="M25" s="152"/>
      <c r="N25" s="153"/>
      <c r="O25" s="154" t="s">
        <v>100</v>
      </c>
      <c r="P25" s="153"/>
      <c r="Q25" s="152"/>
      <c r="R25" s="153"/>
      <c r="S25" s="154" t="s">
        <v>100</v>
      </c>
      <c r="T25" s="153"/>
      <c r="U25" s="152"/>
      <c r="V25" s="153"/>
      <c r="W25" s="154" t="s">
        <v>100</v>
      </c>
      <c r="X25" s="153"/>
    </row>
    <row r="26" spans="2:26" ht="12.75" customHeight="1" x14ac:dyDescent="0.15">
      <c r="B26" s="155"/>
      <c r="C26" s="135">
        <v>19</v>
      </c>
      <c r="D26" s="135"/>
      <c r="E26" s="158">
        <v>2714</v>
      </c>
      <c r="F26" s="174">
        <v>3465</v>
      </c>
      <c r="G26" s="139">
        <v>3013.5</v>
      </c>
      <c r="H26" s="174">
        <v>29792</v>
      </c>
      <c r="I26" s="158">
        <v>630</v>
      </c>
      <c r="J26" s="174">
        <v>798</v>
      </c>
      <c r="K26" s="139">
        <v>712.95</v>
      </c>
      <c r="L26" s="174">
        <v>145702</v>
      </c>
      <c r="M26" s="158">
        <v>614</v>
      </c>
      <c r="N26" s="174">
        <v>819</v>
      </c>
      <c r="O26" s="139">
        <v>677.25</v>
      </c>
      <c r="P26" s="174">
        <v>111428</v>
      </c>
      <c r="Q26" s="155">
        <v>735</v>
      </c>
      <c r="R26" s="157">
        <v>1029</v>
      </c>
      <c r="S26" s="135">
        <v>850.5</v>
      </c>
      <c r="T26" s="157">
        <v>145677</v>
      </c>
      <c r="U26" s="155">
        <v>567</v>
      </c>
      <c r="V26" s="157">
        <v>719</v>
      </c>
      <c r="W26" s="135">
        <v>639.45000000000005</v>
      </c>
      <c r="X26" s="157">
        <v>109641</v>
      </c>
    </row>
    <row r="27" spans="2:26" ht="12.75" customHeight="1" x14ac:dyDescent="0.15">
      <c r="B27" s="150"/>
      <c r="C27" s="151">
        <v>20</v>
      </c>
      <c r="D27" s="151"/>
      <c r="E27" s="291">
        <v>2258</v>
      </c>
      <c r="F27" s="175">
        <v>3647</v>
      </c>
      <c r="G27" s="344">
        <v>2738.4</v>
      </c>
      <c r="H27" s="175">
        <v>18045</v>
      </c>
      <c r="I27" s="291">
        <v>583</v>
      </c>
      <c r="J27" s="175">
        <v>819</v>
      </c>
      <c r="K27" s="344">
        <v>705.6</v>
      </c>
      <c r="L27" s="175">
        <v>114046</v>
      </c>
      <c r="M27" s="291">
        <v>554</v>
      </c>
      <c r="N27" s="175">
        <v>802</v>
      </c>
      <c r="O27" s="344">
        <v>683.55</v>
      </c>
      <c r="P27" s="175">
        <v>86509</v>
      </c>
      <c r="Q27" s="150">
        <v>620</v>
      </c>
      <c r="R27" s="165">
        <v>896</v>
      </c>
      <c r="S27" s="151">
        <v>875.7</v>
      </c>
      <c r="T27" s="165">
        <v>92419</v>
      </c>
      <c r="U27" s="150">
        <v>593</v>
      </c>
      <c r="V27" s="165">
        <v>735</v>
      </c>
      <c r="W27" s="151">
        <v>657.3</v>
      </c>
      <c r="X27" s="165">
        <v>91660</v>
      </c>
    </row>
    <row r="28" spans="2:26" ht="12.75" customHeight="1" x14ac:dyDescent="0.15">
      <c r="B28" s="150"/>
      <c r="C28" s="151"/>
      <c r="D28" s="151"/>
      <c r="E28" s="291"/>
      <c r="F28" s="175"/>
      <c r="G28" s="344"/>
      <c r="H28" s="175"/>
      <c r="I28" s="291"/>
      <c r="J28" s="175"/>
      <c r="K28" s="344"/>
      <c r="L28" s="175"/>
      <c r="M28" s="291"/>
      <c r="N28" s="175"/>
      <c r="O28" s="344"/>
      <c r="P28" s="175"/>
      <c r="Q28" s="150"/>
      <c r="R28" s="165"/>
      <c r="S28" s="151"/>
      <c r="T28" s="165"/>
      <c r="U28" s="150"/>
      <c r="V28" s="165"/>
      <c r="W28" s="151"/>
      <c r="X28" s="165"/>
    </row>
    <row r="29" spans="2:26" ht="12.75" customHeight="1" x14ac:dyDescent="0.15">
      <c r="B29" s="155" t="s">
        <v>416</v>
      </c>
      <c r="C29" s="135">
        <v>3</v>
      </c>
      <c r="D29" s="135" t="s">
        <v>417</v>
      </c>
      <c r="E29" s="158">
        <v>3392</v>
      </c>
      <c r="F29" s="174">
        <v>3392</v>
      </c>
      <c r="G29" s="139">
        <v>3392</v>
      </c>
      <c r="H29" s="174">
        <v>1334</v>
      </c>
      <c r="I29" s="158">
        <v>641</v>
      </c>
      <c r="J29" s="174">
        <v>683</v>
      </c>
      <c r="K29" s="139">
        <v>646</v>
      </c>
      <c r="L29" s="174">
        <v>13660</v>
      </c>
      <c r="M29" s="158">
        <v>651</v>
      </c>
      <c r="N29" s="174">
        <v>672</v>
      </c>
      <c r="O29" s="139">
        <v>660</v>
      </c>
      <c r="P29" s="174">
        <v>8444</v>
      </c>
      <c r="Q29" s="155">
        <v>819</v>
      </c>
      <c r="R29" s="157">
        <v>896</v>
      </c>
      <c r="S29" s="135">
        <v>855</v>
      </c>
      <c r="T29" s="157">
        <v>6111</v>
      </c>
      <c r="U29" s="155">
        <v>609</v>
      </c>
      <c r="V29" s="157">
        <v>650</v>
      </c>
      <c r="W29" s="135">
        <v>644</v>
      </c>
      <c r="X29" s="157">
        <v>8899</v>
      </c>
    </row>
    <row r="30" spans="2:26" ht="12.75" customHeight="1" x14ac:dyDescent="0.15">
      <c r="B30" s="155"/>
      <c r="C30" s="135">
        <v>4</v>
      </c>
      <c r="D30" s="135"/>
      <c r="E30" s="158" t="s">
        <v>265</v>
      </c>
      <c r="F30" s="174" t="s">
        <v>265</v>
      </c>
      <c r="G30" s="139" t="s">
        <v>265</v>
      </c>
      <c r="H30" s="174">
        <v>1356</v>
      </c>
      <c r="I30" s="158">
        <v>620</v>
      </c>
      <c r="J30" s="174">
        <v>656</v>
      </c>
      <c r="K30" s="139">
        <v>637</v>
      </c>
      <c r="L30" s="174">
        <v>11425</v>
      </c>
      <c r="M30" s="158">
        <v>620</v>
      </c>
      <c r="N30" s="174">
        <v>683</v>
      </c>
      <c r="O30" s="139">
        <v>636</v>
      </c>
      <c r="P30" s="174">
        <v>8483</v>
      </c>
      <c r="Q30" s="155">
        <v>824</v>
      </c>
      <c r="R30" s="157">
        <v>873</v>
      </c>
      <c r="S30" s="135">
        <v>843</v>
      </c>
      <c r="T30" s="157">
        <v>6400</v>
      </c>
      <c r="U30" s="155">
        <v>593</v>
      </c>
      <c r="V30" s="157">
        <v>645</v>
      </c>
      <c r="W30" s="135">
        <v>620</v>
      </c>
      <c r="X30" s="157">
        <v>5418</v>
      </c>
    </row>
    <row r="31" spans="2:26" ht="12.75" customHeight="1" x14ac:dyDescent="0.15">
      <c r="B31" s="155"/>
      <c r="C31" s="135">
        <v>5</v>
      </c>
      <c r="D31" s="135"/>
      <c r="E31" s="158">
        <v>2573</v>
      </c>
      <c r="F31" s="174">
        <v>2730</v>
      </c>
      <c r="G31" s="139">
        <v>2659</v>
      </c>
      <c r="H31" s="174">
        <v>998</v>
      </c>
      <c r="I31" s="158">
        <v>630</v>
      </c>
      <c r="J31" s="174">
        <v>683</v>
      </c>
      <c r="K31" s="139">
        <v>658</v>
      </c>
      <c r="L31" s="174">
        <v>11389</v>
      </c>
      <c r="M31" s="158">
        <v>630</v>
      </c>
      <c r="N31" s="174">
        <v>683</v>
      </c>
      <c r="O31" s="139">
        <v>655</v>
      </c>
      <c r="P31" s="174">
        <v>5767</v>
      </c>
      <c r="Q31" s="155">
        <v>830</v>
      </c>
      <c r="R31" s="157">
        <v>868</v>
      </c>
      <c r="S31" s="135">
        <v>849</v>
      </c>
      <c r="T31" s="157">
        <v>16078</v>
      </c>
      <c r="U31" s="155">
        <v>604</v>
      </c>
      <c r="V31" s="157">
        <v>641</v>
      </c>
      <c r="W31" s="135">
        <v>626</v>
      </c>
      <c r="X31" s="157">
        <v>8442</v>
      </c>
    </row>
    <row r="32" spans="2:26" ht="12.75" customHeight="1" x14ac:dyDescent="0.15">
      <c r="B32" s="155"/>
      <c r="C32" s="135">
        <v>6</v>
      </c>
      <c r="D32" s="135"/>
      <c r="E32" s="158">
        <v>2300</v>
      </c>
      <c r="F32" s="174">
        <v>2678</v>
      </c>
      <c r="G32" s="139">
        <v>2578</v>
      </c>
      <c r="H32" s="174">
        <v>1484</v>
      </c>
      <c r="I32" s="158">
        <v>634</v>
      </c>
      <c r="J32" s="174">
        <v>716</v>
      </c>
      <c r="K32" s="139">
        <v>663</v>
      </c>
      <c r="L32" s="174">
        <v>12731</v>
      </c>
      <c r="M32" s="158">
        <v>646</v>
      </c>
      <c r="N32" s="174">
        <v>704</v>
      </c>
      <c r="O32" s="139">
        <v>667</v>
      </c>
      <c r="P32" s="174">
        <v>6872</v>
      </c>
      <c r="Q32" s="155">
        <v>798</v>
      </c>
      <c r="R32" s="157">
        <v>851</v>
      </c>
      <c r="S32" s="135">
        <v>820</v>
      </c>
      <c r="T32" s="157">
        <v>10971</v>
      </c>
      <c r="U32" s="155">
        <v>606</v>
      </c>
      <c r="V32" s="157">
        <v>642</v>
      </c>
      <c r="W32" s="135">
        <v>628</v>
      </c>
      <c r="X32" s="157">
        <v>10729</v>
      </c>
    </row>
    <row r="33" spans="2:24" ht="12.75" customHeight="1" x14ac:dyDescent="0.15">
      <c r="B33" s="155"/>
      <c r="C33" s="135">
        <v>7</v>
      </c>
      <c r="D33" s="135"/>
      <c r="E33" s="158">
        <v>2457</v>
      </c>
      <c r="F33" s="174">
        <v>2692</v>
      </c>
      <c r="G33" s="139">
        <v>2579</v>
      </c>
      <c r="H33" s="174">
        <v>1409</v>
      </c>
      <c r="I33" s="158">
        <v>709</v>
      </c>
      <c r="J33" s="174">
        <v>791</v>
      </c>
      <c r="K33" s="139">
        <v>748</v>
      </c>
      <c r="L33" s="174">
        <v>8272</v>
      </c>
      <c r="M33" s="158">
        <v>714</v>
      </c>
      <c r="N33" s="174">
        <v>777</v>
      </c>
      <c r="O33" s="139">
        <v>743</v>
      </c>
      <c r="P33" s="174">
        <v>5407</v>
      </c>
      <c r="Q33" s="155">
        <v>809</v>
      </c>
      <c r="R33" s="157">
        <v>862</v>
      </c>
      <c r="S33" s="135">
        <v>830</v>
      </c>
      <c r="T33" s="157">
        <v>7436</v>
      </c>
      <c r="U33" s="155">
        <v>634</v>
      </c>
      <c r="V33" s="157">
        <v>714</v>
      </c>
      <c r="W33" s="135">
        <v>673</v>
      </c>
      <c r="X33" s="157">
        <v>9991</v>
      </c>
    </row>
    <row r="34" spans="2:24" ht="12.75" customHeight="1" x14ac:dyDescent="0.15">
      <c r="B34" s="155"/>
      <c r="C34" s="135">
        <v>8</v>
      </c>
      <c r="D34" s="135"/>
      <c r="E34" s="158">
        <v>2436</v>
      </c>
      <c r="F34" s="174">
        <v>2667</v>
      </c>
      <c r="G34" s="139">
        <v>2601</v>
      </c>
      <c r="H34" s="174">
        <v>1979</v>
      </c>
      <c r="I34" s="158">
        <v>735</v>
      </c>
      <c r="J34" s="174">
        <v>809</v>
      </c>
      <c r="K34" s="139">
        <v>767</v>
      </c>
      <c r="L34" s="174">
        <v>12726</v>
      </c>
      <c r="M34" s="158">
        <v>714</v>
      </c>
      <c r="N34" s="174">
        <v>802</v>
      </c>
      <c r="O34" s="139">
        <v>755</v>
      </c>
      <c r="P34" s="174">
        <v>9894</v>
      </c>
      <c r="Q34" s="155">
        <v>767</v>
      </c>
      <c r="R34" s="157">
        <v>891</v>
      </c>
      <c r="S34" s="135">
        <v>834</v>
      </c>
      <c r="T34" s="157">
        <v>9681</v>
      </c>
      <c r="U34" s="155">
        <v>666</v>
      </c>
      <c r="V34" s="157">
        <v>735</v>
      </c>
      <c r="W34" s="135">
        <v>697</v>
      </c>
      <c r="X34" s="157">
        <v>10807</v>
      </c>
    </row>
    <row r="35" spans="2:24" ht="12.75" customHeight="1" x14ac:dyDescent="0.15">
      <c r="B35" s="155"/>
      <c r="C35" s="135">
        <v>9</v>
      </c>
      <c r="D35" s="156"/>
      <c r="E35" s="158">
        <v>2415</v>
      </c>
      <c r="F35" s="174">
        <v>2625</v>
      </c>
      <c r="G35" s="139">
        <v>2492</v>
      </c>
      <c r="H35" s="174">
        <v>1550</v>
      </c>
      <c r="I35" s="158">
        <v>735</v>
      </c>
      <c r="J35" s="174">
        <v>819</v>
      </c>
      <c r="K35" s="139">
        <v>779</v>
      </c>
      <c r="L35" s="174">
        <v>11098</v>
      </c>
      <c r="M35" s="158">
        <v>712</v>
      </c>
      <c r="N35" s="174">
        <v>788</v>
      </c>
      <c r="O35" s="139">
        <v>751</v>
      </c>
      <c r="P35" s="174">
        <v>13168</v>
      </c>
      <c r="Q35" s="155">
        <v>809</v>
      </c>
      <c r="R35" s="157">
        <v>872</v>
      </c>
      <c r="S35" s="135">
        <v>830</v>
      </c>
      <c r="T35" s="157">
        <v>7205</v>
      </c>
      <c r="U35" s="155">
        <v>677</v>
      </c>
      <c r="V35" s="157">
        <v>725</v>
      </c>
      <c r="W35" s="135">
        <v>695</v>
      </c>
      <c r="X35" s="157">
        <v>10361</v>
      </c>
    </row>
    <row r="36" spans="2:24" ht="12.75" customHeight="1" x14ac:dyDescent="0.15">
      <c r="B36" s="155"/>
      <c r="C36" s="135">
        <v>10</v>
      </c>
      <c r="D36" s="156"/>
      <c r="E36" s="158">
        <v>2352</v>
      </c>
      <c r="F36" s="174">
        <v>2538</v>
      </c>
      <c r="G36" s="139">
        <v>2414</v>
      </c>
      <c r="H36" s="174">
        <v>1915</v>
      </c>
      <c r="I36" s="158">
        <v>748</v>
      </c>
      <c r="J36" s="174">
        <v>798</v>
      </c>
      <c r="K36" s="139">
        <v>758</v>
      </c>
      <c r="L36" s="174">
        <v>7744</v>
      </c>
      <c r="M36" s="158">
        <v>680</v>
      </c>
      <c r="N36" s="174">
        <v>767</v>
      </c>
      <c r="O36" s="139">
        <v>727</v>
      </c>
      <c r="P36" s="174">
        <v>5648</v>
      </c>
      <c r="Q36" s="155">
        <v>744</v>
      </c>
      <c r="R36" s="157">
        <v>820</v>
      </c>
      <c r="S36" s="135">
        <v>777</v>
      </c>
      <c r="T36" s="157">
        <v>6672</v>
      </c>
      <c r="U36" s="155">
        <v>688</v>
      </c>
      <c r="V36" s="157">
        <v>714</v>
      </c>
      <c r="W36" s="135">
        <v>696</v>
      </c>
      <c r="X36" s="157">
        <v>5907</v>
      </c>
    </row>
    <row r="37" spans="2:24" ht="12.75" customHeight="1" x14ac:dyDescent="0.15">
      <c r="B37" s="150"/>
      <c r="C37" s="151">
        <v>11</v>
      </c>
      <c r="D37" s="151"/>
      <c r="E37" s="291">
        <v>2258</v>
      </c>
      <c r="F37" s="175">
        <v>2310</v>
      </c>
      <c r="G37" s="344">
        <v>2279</v>
      </c>
      <c r="H37" s="175">
        <v>3756</v>
      </c>
      <c r="I37" s="291">
        <v>583</v>
      </c>
      <c r="J37" s="175">
        <v>701</v>
      </c>
      <c r="K37" s="344">
        <v>644</v>
      </c>
      <c r="L37" s="175">
        <v>9539</v>
      </c>
      <c r="M37" s="291">
        <v>554</v>
      </c>
      <c r="N37" s="175">
        <v>680</v>
      </c>
      <c r="O37" s="344">
        <v>606</v>
      </c>
      <c r="P37" s="175">
        <v>10606</v>
      </c>
      <c r="Q37" s="150">
        <v>620</v>
      </c>
      <c r="R37" s="165">
        <v>721</v>
      </c>
      <c r="S37" s="151">
        <v>662</v>
      </c>
      <c r="T37" s="165">
        <v>9781</v>
      </c>
      <c r="U37" s="150">
        <v>596</v>
      </c>
      <c r="V37" s="165">
        <v>596</v>
      </c>
      <c r="W37" s="151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81" t="s">
        <v>109</v>
      </c>
      <c r="C39" s="647" t="s">
        <v>422</v>
      </c>
    </row>
    <row r="40" spans="2:24" ht="12.75" customHeight="1" x14ac:dyDescent="0.15">
      <c r="B40" s="226" t="s">
        <v>111</v>
      </c>
      <c r="C40" s="136" t="s">
        <v>423</v>
      </c>
    </row>
    <row r="41" spans="2:24" ht="12.75" customHeight="1" x14ac:dyDescent="0.15">
      <c r="B41" s="181"/>
      <c r="C41" s="647"/>
    </row>
    <row r="42" spans="2:24" x14ac:dyDescent="0.15">
      <c r="B42" s="226"/>
    </row>
    <row r="43" spans="2:24" x14ac:dyDescent="0.15">
      <c r="B43" s="584"/>
    </row>
    <row r="44" spans="2:24" x14ac:dyDescent="0.15">
      <c r="D44" s="647"/>
      <c r="E44" s="647"/>
      <c r="F44" s="647"/>
      <c r="G44" s="647"/>
      <c r="H44" s="647"/>
      <c r="I44" s="647"/>
      <c r="J44" s="647"/>
      <c r="K44" s="647"/>
      <c r="L44" s="647"/>
    </row>
    <row r="45" spans="2:24" x14ac:dyDescent="0.15">
      <c r="B45" s="584"/>
      <c r="C45" s="647"/>
      <c r="D45" s="647"/>
      <c r="E45" s="647"/>
      <c r="F45" s="647"/>
      <c r="G45" s="647"/>
      <c r="H45" s="647"/>
      <c r="I45" s="647"/>
      <c r="J45" s="647"/>
      <c r="K45" s="647"/>
      <c r="L45" s="647"/>
    </row>
    <row r="46" spans="2:24" x14ac:dyDescent="0.15">
      <c r="D46" s="647"/>
      <c r="E46" s="647"/>
      <c r="F46" s="647"/>
      <c r="G46" s="647"/>
      <c r="H46" s="647"/>
      <c r="I46" s="647"/>
      <c r="J46" s="647"/>
      <c r="K46" s="647"/>
      <c r="L46" s="64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210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211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224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70" t="s">
        <v>89</v>
      </c>
      <c r="D5" s="772"/>
      <c r="E5" s="770" t="s">
        <v>212</v>
      </c>
      <c r="F5" s="771"/>
      <c r="G5" s="771"/>
      <c r="H5" s="772"/>
      <c r="I5" s="770" t="s">
        <v>332</v>
      </c>
      <c r="J5" s="771"/>
      <c r="K5" s="771"/>
      <c r="L5" s="772"/>
      <c r="M5" s="770" t="s">
        <v>214</v>
      </c>
      <c r="N5" s="771"/>
      <c r="O5" s="771"/>
      <c r="P5" s="772"/>
      <c r="Q5" s="770" t="s">
        <v>424</v>
      </c>
      <c r="R5" s="771"/>
      <c r="S5" s="771"/>
      <c r="T5" s="772"/>
      <c r="V5" s="135"/>
      <c r="W5" s="135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5"/>
      <c r="AQ5" s="135"/>
    </row>
    <row r="6" spans="2:43" x14ac:dyDescent="0.15">
      <c r="B6" s="150" t="s">
        <v>216</v>
      </c>
      <c r="C6" s="151"/>
      <c r="D6" s="161"/>
      <c r="E6" s="152" t="s">
        <v>220</v>
      </c>
      <c r="F6" s="266" t="s">
        <v>221</v>
      </c>
      <c r="G6" s="154" t="s">
        <v>172</v>
      </c>
      <c r="H6" s="266" t="s">
        <v>99</v>
      </c>
      <c r="I6" s="152" t="s">
        <v>220</v>
      </c>
      <c r="J6" s="266" t="s">
        <v>221</v>
      </c>
      <c r="K6" s="154" t="s">
        <v>172</v>
      </c>
      <c r="L6" s="266" t="s">
        <v>425</v>
      </c>
      <c r="M6" s="152" t="s">
        <v>426</v>
      </c>
      <c r="N6" s="266" t="s">
        <v>221</v>
      </c>
      <c r="O6" s="154" t="s">
        <v>172</v>
      </c>
      <c r="P6" s="266" t="s">
        <v>173</v>
      </c>
      <c r="Q6" s="152" t="s">
        <v>220</v>
      </c>
      <c r="R6" s="266" t="s">
        <v>221</v>
      </c>
      <c r="S6" s="154" t="s">
        <v>172</v>
      </c>
      <c r="T6" s="266" t="s">
        <v>425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55"/>
      <c r="C7" s="135">
        <v>22</v>
      </c>
      <c r="D7" s="156"/>
      <c r="E7" s="578">
        <v>714</v>
      </c>
      <c r="F7" s="578">
        <v>1229</v>
      </c>
      <c r="G7" s="578">
        <v>872</v>
      </c>
      <c r="H7" s="578">
        <v>1004155</v>
      </c>
      <c r="I7" s="578">
        <v>378</v>
      </c>
      <c r="J7" s="578">
        <v>651</v>
      </c>
      <c r="K7" s="578">
        <v>495</v>
      </c>
      <c r="L7" s="578">
        <v>2419215</v>
      </c>
      <c r="M7" s="578">
        <v>735</v>
      </c>
      <c r="N7" s="578">
        <v>1208</v>
      </c>
      <c r="O7" s="578">
        <v>947</v>
      </c>
      <c r="P7" s="578">
        <v>2088933</v>
      </c>
      <c r="Q7" s="578">
        <v>662</v>
      </c>
      <c r="R7" s="578">
        <v>1124</v>
      </c>
      <c r="S7" s="578">
        <v>833</v>
      </c>
      <c r="T7" s="578">
        <v>2044812</v>
      </c>
      <c r="U7" s="135"/>
      <c r="V7" s="135"/>
      <c r="W7" s="135"/>
      <c r="X7" s="135"/>
      <c r="Y7" s="135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135"/>
      <c r="AQ7" s="135"/>
    </row>
    <row r="8" spans="2:43" x14ac:dyDescent="0.15">
      <c r="B8" s="155"/>
      <c r="C8" s="135">
        <v>23</v>
      </c>
      <c r="D8" s="156"/>
      <c r="E8" s="317">
        <v>703.5</v>
      </c>
      <c r="F8" s="317">
        <v>1148.7</v>
      </c>
      <c r="G8" s="317">
        <v>905.12014310624284</v>
      </c>
      <c r="H8" s="317">
        <v>1005361.4000000006</v>
      </c>
      <c r="I8" s="317">
        <v>399</v>
      </c>
      <c r="J8" s="317">
        <v>693</v>
      </c>
      <c r="K8" s="317">
        <v>544.08967452531874</v>
      </c>
      <c r="L8" s="317">
        <v>2208149.9</v>
      </c>
      <c r="M8" s="317">
        <v>735</v>
      </c>
      <c r="N8" s="317">
        <v>1155</v>
      </c>
      <c r="O8" s="317">
        <v>935.84777264866136</v>
      </c>
      <c r="P8" s="317">
        <v>2361527.1000000006</v>
      </c>
      <c r="Q8" s="317">
        <v>661.5</v>
      </c>
      <c r="R8" s="317">
        <v>1050</v>
      </c>
      <c r="S8" s="317">
        <v>858.18410599841957</v>
      </c>
      <c r="T8" s="334">
        <v>1927835.1000000006</v>
      </c>
      <c r="U8" s="135"/>
      <c r="V8" s="135"/>
      <c r="W8" s="135"/>
      <c r="X8" s="135"/>
      <c r="Y8" s="135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135"/>
      <c r="AQ8" s="135"/>
    </row>
    <row r="9" spans="2:43" x14ac:dyDescent="0.15">
      <c r="B9" s="150" t="s">
        <v>366</v>
      </c>
      <c r="C9" s="151">
        <v>24</v>
      </c>
      <c r="D9" s="161" t="s">
        <v>367</v>
      </c>
      <c r="E9" s="627">
        <v>703.5</v>
      </c>
      <c r="F9" s="627">
        <v>1155</v>
      </c>
      <c r="G9" s="627">
        <v>863.1</v>
      </c>
      <c r="H9" s="627">
        <v>1071861.5000000002</v>
      </c>
      <c r="I9" s="627">
        <v>378</v>
      </c>
      <c r="J9" s="627">
        <v>682.5</v>
      </c>
      <c r="K9" s="627">
        <v>493.5</v>
      </c>
      <c r="L9" s="627">
        <v>2213246.8000000003</v>
      </c>
      <c r="M9" s="627">
        <v>714</v>
      </c>
      <c r="N9" s="627">
        <v>1134</v>
      </c>
      <c r="O9" s="627">
        <v>891.45</v>
      </c>
      <c r="P9" s="627">
        <v>2176346.6999999997</v>
      </c>
      <c r="Q9" s="627">
        <v>682.5</v>
      </c>
      <c r="R9" s="627">
        <v>1123.5</v>
      </c>
      <c r="S9" s="627">
        <v>822.15000000000009</v>
      </c>
      <c r="T9" s="628">
        <v>1963498.7</v>
      </c>
      <c r="U9" s="135"/>
      <c r="V9" s="135"/>
      <c r="W9" s="135"/>
      <c r="X9" s="135"/>
      <c r="Y9" s="135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135"/>
      <c r="AQ9" s="135"/>
    </row>
    <row r="10" spans="2:43" x14ac:dyDescent="0.15">
      <c r="B10" s="155"/>
      <c r="C10" s="135">
        <v>6</v>
      </c>
      <c r="D10" s="156"/>
      <c r="E10" s="578">
        <v>798</v>
      </c>
      <c r="F10" s="578">
        <v>1092</v>
      </c>
      <c r="G10" s="578">
        <v>939.42272430729417</v>
      </c>
      <c r="H10" s="578">
        <v>80809.399999999994</v>
      </c>
      <c r="I10" s="578">
        <v>525</v>
      </c>
      <c r="J10" s="578">
        <v>682.5</v>
      </c>
      <c r="K10" s="578">
        <v>582.91185828058758</v>
      </c>
      <c r="L10" s="578">
        <v>156369.69999999998</v>
      </c>
      <c r="M10" s="578">
        <v>840</v>
      </c>
      <c r="N10" s="578">
        <v>1123.5</v>
      </c>
      <c r="O10" s="578">
        <v>975.95045646333563</v>
      </c>
      <c r="P10" s="578">
        <v>160029.29999999996</v>
      </c>
      <c r="Q10" s="578">
        <v>703.5</v>
      </c>
      <c r="R10" s="578">
        <v>924</v>
      </c>
      <c r="S10" s="578">
        <v>824.35026920509495</v>
      </c>
      <c r="T10" s="649">
        <v>129622.79999999999</v>
      </c>
      <c r="U10" s="135"/>
      <c r="V10" s="648"/>
      <c r="W10" s="135"/>
      <c r="X10" s="135"/>
      <c r="Y10" s="135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135"/>
      <c r="AQ10" s="135"/>
    </row>
    <row r="11" spans="2:43" x14ac:dyDescent="0.15">
      <c r="B11" s="155"/>
      <c r="C11" s="135">
        <v>7</v>
      </c>
      <c r="D11" s="156"/>
      <c r="E11" s="578">
        <v>808.5</v>
      </c>
      <c r="F11" s="578">
        <v>1134</v>
      </c>
      <c r="G11" s="578">
        <v>973.92129897507868</v>
      </c>
      <c r="H11" s="578">
        <v>91711</v>
      </c>
      <c r="I11" s="578">
        <v>525</v>
      </c>
      <c r="J11" s="578">
        <v>685.02</v>
      </c>
      <c r="K11" s="578">
        <v>597.04050548696114</v>
      </c>
      <c r="L11" s="578">
        <v>178890.1</v>
      </c>
      <c r="M11" s="578">
        <v>840</v>
      </c>
      <c r="N11" s="578">
        <v>1134</v>
      </c>
      <c r="O11" s="578">
        <v>1000.6289681524199</v>
      </c>
      <c r="P11" s="578">
        <v>190634.30000000002</v>
      </c>
      <c r="Q11" s="578">
        <v>703.5</v>
      </c>
      <c r="R11" s="578">
        <v>966</v>
      </c>
      <c r="S11" s="578">
        <v>828.62640604694525</v>
      </c>
      <c r="T11" s="649">
        <v>158967.50000000003</v>
      </c>
      <c r="U11" s="135"/>
      <c r="V11" s="648"/>
      <c r="W11" s="135"/>
      <c r="X11" s="135"/>
      <c r="Y11" s="135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135"/>
      <c r="AQ11" s="135"/>
    </row>
    <row r="12" spans="2:43" x14ac:dyDescent="0.15">
      <c r="B12" s="155"/>
      <c r="C12" s="135">
        <v>8</v>
      </c>
      <c r="D12" s="156"/>
      <c r="E12" s="578">
        <v>892.5</v>
      </c>
      <c r="F12" s="578">
        <v>1182.3</v>
      </c>
      <c r="G12" s="578">
        <v>1065.961943334285</v>
      </c>
      <c r="H12" s="578">
        <v>83420.399999999994</v>
      </c>
      <c r="I12" s="578">
        <v>546</v>
      </c>
      <c r="J12" s="578">
        <v>703.5</v>
      </c>
      <c r="K12" s="578">
        <v>608.86404806418238</v>
      </c>
      <c r="L12" s="578">
        <v>142384.5</v>
      </c>
      <c r="M12" s="578">
        <v>924</v>
      </c>
      <c r="N12" s="578">
        <v>1239</v>
      </c>
      <c r="O12" s="578">
        <v>1100.2962459914554</v>
      </c>
      <c r="P12" s="578">
        <v>184784.09999999998</v>
      </c>
      <c r="Q12" s="578">
        <v>766.5</v>
      </c>
      <c r="R12" s="578">
        <v>1008</v>
      </c>
      <c r="S12" s="578">
        <v>866.85163483897031</v>
      </c>
      <c r="T12" s="649">
        <v>139200.70000000001</v>
      </c>
      <c r="U12" s="135"/>
      <c r="V12" s="648"/>
      <c r="W12" s="135"/>
      <c r="X12" s="135"/>
      <c r="Y12" s="135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135"/>
      <c r="AQ12" s="135"/>
    </row>
    <row r="13" spans="2:43" x14ac:dyDescent="0.15">
      <c r="B13" s="155"/>
      <c r="C13" s="135">
        <v>9</v>
      </c>
      <c r="D13" s="156"/>
      <c r="E13" s="578">
        <v>945</v>
      </c>
      <c r="F13" s="578">
        <v>1213.8</v>
      </c>
      <c r="G13" s="578">
        <v>1068.9116870943592</v>
      </c>
      <c r="H13" s="578">
        <v>87220</v>
      </c>
      <c r="I13" s="578">
        <v>525</v>
      </c>
      <c r="J13" s="578">
        <v>672</v>
      </c>
      <c r="K13" s="578">
        <v>592.07685330779032</v>
      </c>
      <c r="L13" s="578">
        <v>180275.00000000003</v>
      </c>
      <c r="M13" s="578">
        <v>945</v>
      </c>
      <c r="N13" s="578">
        <v>1260</v>
      </c>
      <c r="O13" s="578">
        <v>1103.2480496368291</v>
      </c>
      <c r="P13" s="578">
        <v>203240.80000000002</v>
      </c>
      <c r="Q13" s="578">
        <v>787.5</v>
      </c>
      <c r="R13" s="578">
        <v>1043.07</v>
      </c>
      <c r="S13" s="578">
        <v>891.26346874004048</v>
      </c>
      <c r="T13" s="649">
        <v>158767.29999999996</v>
      </c>
      <c r="U13" s="135"/>
      <c r="V13" s="648"/>
      <c r="W13" s="135"/>
      <c r="X13" s="135"/>
      <c r="Y13" s="135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135"/>
      <c r="AQ13" s="135"/>
    </row>
    <row r="14" spans="2:43" x14ac:dyDescent="0.15">
      <c r="B14" s="155"/>
      <c r="C14" s="135">
        <v>10</v>
      </c>
      <c r="D14" s="156"/>
      <c r="E14" s="578">
        <v>840</v>
      </c>
      <c r="F14" s="578">
        <v>1134</v>
      </c>
      <c r="G14" s="578">
        <v>991.63803371340816</v>
      </c>
      <c r="H14" s="578">
        <v>107649.9</v>
      </c>
      <c r="I14" s="578">
        <v>493.5</v>
      </c>
      <c r="J14" s="578">
        <v>635.25</v>
      </c>
      <c r="K14" s="578">
        <v>560.04955296875835</v>
      </c>
      <c r="L14" s="578">
        <v>207359.7</v>
      </c>
      <c r="M14" s="578">
        <v>840</v>
      </c>
      <c r="N14" s="578">
        <v>1155</v>
      </c>
      <c r="O14" s="578">
        <v>1043.6638021456783</v>
      </c>
      <c r="P14" s="578">
        <v>215242.6</v>
      </c>
      <c r="Q14" s="578">
        <v>787.5</v>
      </c>
      <c r="R14" s="578">
        <v>1018.5</v>
      </c>
      <c r="S14" s="578">
        <v>870.14537527492348</v>
      </c>
      <c r="T14" s="649">
        <v>185487.99999999994</v>
      </c>
      <c r="U14" s="135"/>
      <c r="V14" s="648"/>
      <c r="W14" s="135"/>
      <c r="X14" s="135"/>
      <c r="Y14" s="135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135"/>
      <c r="AQ14" s="135"/>
    </row>
    <row r="15" spans="2:43" x14ac:dyDescent="0.15">
      <c r="B15" s="155"/>
      <c r="C15" s="135">
        <v>11</v>
      </c>
      <c r="D15" s="156"/>
      <c r="E15" s="578">
        <v>871.5</v>
      </c>
      <c r="F15" s="578">
        <v>1102.5</v>
      </c>
      <c r="G15" s="578">
        <v>949.21526481339504</v>
      </c>
      <c r="H15" s="578">
        <v>105183.6</v>
      </c>
      <c r="I15" s="578">
        <v>509.25</v>
      </c>
      <c r="J15" s="578">
        <v>651</v>
      </c>
      <c r="K15" s="578">
        <v>571.997076005449</v>
      </c>
      <c r="L15" s="578">
        <v>216151.19999999995</v>
      </c>
      <c r="M15" s="578">
        <v>840</v>
      </c>
      <c r="N15" s="578">
        <v>1155</v>
      </c>
      <c r="O15" s="578">
        <v>950.15837718605303</v>
      </c>
      <c r="P15" s="578">
        <v>222082.79999999993</v>
      </c>
      <c r="Q15" s="578">
        <v>819</v>
      </c>
      <c r="R15" s="578">
        <v>1060.71</v>
      </c>
      <c r="S15" s="578">
        <v>924.83397229875709</v>
      </c>
      <c r="T15" s="649">
        <v>212519.4</v>
      </c>
      <c r="U15" s="135"/>
      <c r="V15" s="648"/>
      <c r="W15" s="135"/>
      <c r="X15" s="135"/>
      <c r="Y15" s="135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135"/>
      <c r="AQ15" s="135"/>
    </row>
    <row r="16" spans="2:43" x14ac:dyDescent="0.15">
      <c r="B16" s="155"/>
      <c r="C16" s="135">
        <v>12</v>
      </c>
      <c r="D16" s="156"/>
      <c r="E16" s="578">
        <v>892.5</v>
      </c>
      <c r="F16" s="578">
        <v>1312.5</v>
      </c>
      <c r="G16" s="578">
        <v>1098.0104590194096</v>
      </c>
      <c r="H16" s="578">
        <v>117275.6</v>
      </c>
      <c r="I16" s="578">
        <v>504</v>
      </c>
      <c r="J16" s="578">
        <v>661.81499999999994</v>
      </c>
      <c r="K16" s="578">
        <v>589.77410012412099</v>
      </c>
      <c r="L16" s="578">
        <v>217072.9</v>
      </c>
      <c r="M16" s="578">
        <v>840</v>
      </c>
      <c r="N16" s="578">
        <v>1312.5</v>
      </c>
      <c r="O16" s="578">
        <v>1067.3268145107552</v>
      </c>
      <c r="P16" s="578">
        <v>218530.69999999998</v>
      </c>
      <c r="Q16" s="578">
        <v>913.5</v>
      </c>
      <c r="R16" s="578">
        <v>1291.5</v>
      </c>
      <c r="S16" s="578">
        <v>1108.4939602570332</v>
      </c>
      <c r="T16" s="649">
        <v>230849.80000000002</v>
      </c>
      <c r="U16" s="135"/>
      <c r="V16" s="648"/>
      <c r="W16" s="135"/>
      <c r="X16" s="135"/>
      <c r="Y16" s="135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135"/>
      <c r="AQ16" s="135"/>
    </row>
    <row r="17" spans="2:43" x14ac:dyDescent="0.15">
      <c r="B17" s="155">
        <v>26</v>
      </c>
      <c r="C17" s="135">
        <v>1</v>
      </c>
      <c r="D17" s="156"/>
      <c r="E17" s="578">
        <v>787.5</v>
      </c>
      <c r="F17" s="649">
        <v>1207.5</v>
      </c>
      <c r="G17" s="578">
        <v>949.90889964709106</v>
      </c>
      <c r="H17" s="578">
        <v>101163.19999999998</v>
      </c>
      <c r="I17" s="578">
        <v>483</v>
      </c>
      <c r="J17" s="578">
        <v>655.20000000000005</v>
      </c>
      <c r="K17" s="578">
        <v>554.77320223056756</v>
      </c>
      <c r="L17" s="578">
        <v>176930.49999999997</v>
      </c>
      <c r="M17" s="578">
        <v>787.5</v>
      </c>
      <c r="N17" s="578">
        <v>1155</v>
      </c>
      <c r="O17" s="578">
        <v>952.08536907469886</v>
      </c>
      <c r="P17" s="578">
        <v>198899.5</v>
      </c>
      <c r="Q17" s="578">
        <v>787.5</v>
      </c>
      <c r="R17" s="578">
        <v>1260</v>
      </c>
      <c r="S17" s="578">
        <v>948.38122906311094</v>
      </c>
      <c r="T17" s="649">
        <v>198787.59999999998</v>
      </c>
      <c r="U17" s="135"/>
      <c r="V17" s="648"/>
      <c r="W17" s="135"/>
      <c r="X17" s="135"/>
      <c r="Y17" s="135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135"/>
      <c r="AQ17" s="135"/>
    </row>
    <row r="18" spans="2:43" x14ac:dyDescent="0.15">
      <c r="B18" s="150"/>
      <c r="C18" s="151">
        <v>2</v>
      </c>
      <c r="D18" s="161"/>
      <c r="E18" s="650">
        <v>787.5</v>
      </c>
      <c r="F18" s="650">
        <v>997.5</v>
      </c>
      <c r="G18" s="650">
        <v>883.95489602655493</v>
      </c>
      <c r="H18" s="650">
        <v>90021.599999999991</v>
      </c>
      <c r="I18" s="650">
        <v>483</v>
      </c>
      <c r="J18" s="650">
        <v>685.65</v>
      </c>
      <c r="K18" s="650">
        <v>565.59141834755746</v>
      </c>
      <c r="L18" s="650">
        <v>193942.10000000003</v>
      </c>
      <c r="M18" s="650">
        <v>766.5</v>
      </c>
      <c r="N18" s="650">
        <v>1008</v>
      </c>
      <c r="O18" s="651">
        <v>898.30738556869483</v>
      </c>
      <c r="P18" s="650">
        <v>171428.1</v>
      </c>
      <c r="Q18" s="650">
        <v>808.5</v>
      </c>
      <c r="R18" s="650">
        <v>1039.5</v>
      </c>
      <c r="S18" s="650">
        <v>915.17521871077292</v>
      </c>
      <c r="T18" s="651">
        <v>179054.19999999998</v>
      </c>
      <c r="U18" s="135"/>
      <c r="V18" s="648"/>
      <c r="W18" s="135"/>
      <c r="X18" s="135"/>
      <c r="Y18" s="135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135"/>
      <c r="AQ18" s="135"/>
    </row>
    <row r="19" spans="2:43" ht="12.75" customHeight="1" x14ac:dyDescent="0.15">
      <c r="B19" s="148"/>
      <c r="C19" s="295">
        <v>41673</v>
      </c>
      <c r="E19" s="132">
        <v>787.5</v>
      </c>
      <c r="F19" s="132">
        <v>924</v>
      </c>
      <c r="G19" s="132">
        <v>835.94789513042736</v>
      </c>
      <c r="H19" s="578">
        <v>7557.2</v>
      </c>
      <c r="I19" s="132">
        <v>493.5</v>
      </c>
      <c r="J19" s="132">
        <v>577.5</v>
      </c>
      <c r="K19" s="132">
        <v>533.27502383222111</v>
      </c>
      <c r="L19" s="652">
        <v>22300</v>
      </c>
      <c r="M19" s="132">
        <v>819</v>
      </c>
      <c r="N19" s="132">
        <v>924</v>
      </c>
      <c r="O19" s="132">
        <v>876.96329651454073</v>
      </c>
      <c r="P19" s="578">
        <v>15153.8</v>
      </c>
      <c r="Q19" s="132">
        <v>808.5</v>
      </c>
      <c r="R19" s="132">
        <v>924</v>
      </c>
      <c r="S19" s="132">
        <v>862.77743517348983</v>
      </c>
      <c r="T19" s="578">
        <v>13580</v>
      </c>
      <c r="U19" s="135"/>
      <c r="V19" s="648"/>
      <c r="W19" s="135"/>
      <c r="X19" s="135"/>
      <c r="Y19" s="135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8"/>
      <c r="AN19" s="648"/>
      <c r="AO19" s="648"/>
      <c r="AP19" s="135"/>
      <c r="AQ19" s="135"/>
    </row>
    <row r="20" spans="2:43" ht="11.1" customHeight="1" x14ac:dyDescent="0.15">
      <c r="B20" s="155"/>
      <c r="C20" s="295">
        <v>41674</v>
      </c>
      <c r="D20" s="136" t="s">
        <v>60</v>
      </c>
      <c r="E20" s="158">
        <v>787.5</v>
      </c>
      <c r="F20" s="174">
        <v>939.01499999999999</v>
      </c>
      <c r="G20" s="139">
        <v>840.31984470658517</v>
      </c>
      <c r="H20" s="578">
        <v>3904.2</v>
      </c>
      <c r="I20" s="652">
        <v>483</v>
      </c>
      <c r="J20" s="578">
        <v>630</v>
      </c>
      <c r="K20" s="648">
        <v>540.47755557294965</v>
      </c>
      <c r="L20" s="578">
        <v>4610.7</v>
      </c>
      <c r="M20" s="653">
        <v>766.5</v>
      </c>
      <c r="N20" s="324">
        <v>945</v>
      </c>
      <c r="O20" s="654">
        <v>861.63816534541343</v>
      </c>
      <c r="P20" s="578">
        <v>7740.4</v>
      </c>
      <c r="Q20" s="158">
        <v>829.5</v>
      </c>
      <c r="R20" s="174">
        <v>955.5</v>
      </c>
      <c r="S20" s="139">
        <v>865.24891493055577</v>
      </c>
      <c r="T20" s="578">
        <v>7360.3</v>
      </c>
      <c r="U20" s="135"/>
      <c r="V20" s="648"/>
      <c r="W20" s="135"/>
      <c r="X20" s="135"/>
      <c r="Y20" s="135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135"/>
      <c r="AQ20" s="135"/>
    </row>
    <row r="21" spans="2:43" ht="11.1" customHeight="1" x14ac:dyDescent="0.15">
      <c r="B21" s="155"/>
      <c r="C21" s="295">
        <v>41675</v>
      </c>
      <c r="D21" s="136" t="s">
        <v>60</v>
      </c>
      <c r="E21" s="158">
        <v>787.5</v>
      </c>
      <c r="F21" s="174">
        <v>976.5</v>
      </c>
      <c r="G21" s="139">
        <v>845.33763406176922</v>
      </c>
      <c r="H21" s="578">
        <v>2591</v>
      </c>
      <c r="I21" s="652">
        <v>483</v>
      </c>
      <c r="J21" s="578">
        <v>630</v>
      </c>
      <c r="K21" s="648">
        <v>546.03654424826846</v>
      </c>
      <c r="L21" s="578">
        <v>7238.2</v>
      </c>
      <c r="M21" s="652">
        <v>766.5</v>
      </c>
      <c r="N21" s="578">
        <v>945</v>
      </c>
      <c r="O21" s="648">
        <v>868.60346628207697</v>
      </c>
      <c r="P21" s="578">
        <v>5546.1</v>
      </c>
      <c r="Q21" s="652">
        <v>829.5</v>
      </c>
      <c r="R21" s="578">
        <v>976.5</v>
      </c>
      <c r="S21" s="648">
        <v>870.11531683677219</v>
      </c>
      <c r="T21" s="578">
        <v>6698.4</v>
      </c>
      <c r="U21" s="135"/>
      <c r="V21" s="648"/>
      <c r="W21" s="135"/>
      <c r="X21" s="135"/>
      <c r="Y21" s="135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135"/>
      <c r="AQ21" s="135"/>
    </row>
    <row r="22" spans="2:43" ht="11.1" customHeight="1" x14ac:dyDescent="0.15">
      <c r="B22" s="155"/>
      <c r="C22" s="295">
        <v>41676</v>
      </c>
      <c r="D22" s="136" t="s">
        <v>60</v>
      </c>
      <c r="E22" s="365">
        <v>787.5</v>
      </c>
      <c r="F22" s="365">
        <v>966</v>
      </c>
      <c r="G22" s="365">
        <v>843.32910483484932</v>
      </c>
      <c r="H22" s="365">
        <v>4739</v>
      </c>
      <c r="I22" s="365">
        <v>483</v>
      </c>
      <c r="J22" s="365">
        <v>627.9</v>
      </c>
      <c r="K22" s="365">
        <v>545.17997620640926</v>
      </c>
      <c r="L22" s="578">
        <v>12690.2</v>
      </c>
      <c r="M22" s="652">
        <v>766.5</v>
      </c>
      <c r="N22" s="578">
        <v>945</v>
      </c>
      <c r="O22" s="648">
        <v>864.5973240085425</v>
      </c>
      <c r="P22" s="578">
        <v>10024</v>
      </c>
      <c r="Q22" s="652">
        <v>829.5</v>
      </c>
      <c r="R22" s="578">
        <v>976.5</v>
      </c>
      <c r="S22" s="648">
        <v>870.97881435550539</v>
      </c>
      <c r="T22" s="578">
        <v>11864.8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5"/>
      <c r="C23" s="295">
        <v>41677</v>
      </c>
      <c r="D23" s="136" t="s">
        <v>60</v>
      </c>
      <c r="E23" s="652">
        <v>787.5</v>
      </c>
      <c r="F23" s="578">
        <v>945</v>
      </c>
      <c r="G23" s="648">
        <v>850.38944325923921</v>
      </c>
      <c r="H23" s="578">
        <v>4620.2</v>
      </c>
      <c r="I23" s="653">
        <v>504</v>
      </c>
      <c r="J23" s="324">
        <v>630</v>
      </c>
      <c r="K23" s="654">
        <v>551.26415297796643</v>
      </c>
      <c r="L23" s="578">
        <v>7648</v>
      </c>
      <c r="M23" s="653">
        <v>766.5</v>
      </c>
      <c r="N23" s="653">
        <v>945</v>
      </c>
      <c r="O23" s="653">
        <v>866.2661724011906</v>
      </c>
      <c r="P23" s="578">
        <v>7308.1</v>
      </c>
      <c r="Q23" s="652">
        <v>829.5</v>
      </c>
      <c r="R23" s="578">
        <v>972.30000000000007</v>
      </c>
      <c r="S23" s="648">
        <v>868.28531407069681</v>
      </c>
      <c r="T23" s="578">
        <v>11186.2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5"/>
      <c r="C24" s="295">
        <v>41680</v>
      </c>
      <c r="D24" s="136" t="s">
        <v>60</v>
      </c>
      <c r="E24" s="652">
        <v>798</v>
      </c>
      <c r="F24" s="578">
        <v>966</v>
      </c>
      <c r="G24" s="648">
        <v>871.56380859973422</v>
      </c>
      <c r="H24" s="655">
        <v>8375.2000000000007</v>
      </c>
      <c r="I24" s="652">
        <v>514.5</v>
      </c>
      <c r="J24" s="578">
        <v>651</v>
      </c>
      <c r="K24" s="648">
        <v>557.5175533154644</v>
      </c>
      <c r="L24" s="655">
        <v>19005.2</v>
      </c>
      <c r="M24" s="652">
        <v>787.5</v>
      </c>
      <c r="N24" s="578">
        <v>966</v>
      </c>
      <c r="O24" s="648">
        <v>890.7735880846476</v>
      </c>
      <c r="P24" s="655">
        <v>15962.4</v>
      </c>
      <c r="Q24" s="653">
        <v>840</v>
      </c>
      <c r="R24" s="324">
        <v>1018.5</v>
      </c>
      <c r="S24" s="654">
        <v>896.82062410138997</v>
      </c>
      <c r="T24" s="655">
        <v>14600.1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5"/>
      <c r="C25" s="295">
        <v>41682</v>
      </c>
      <c r="D25" s="136" t="s">
        <v>60</v>
      </c>
      <c r="E25" s="653">
        <v>819</v>
      </c>
      <c r="F25" s="324">
        <v>966</v>
      </c>
      <c r="G25" s="654">
        <v>878.72816109896939</v>
      </c>
      <c r="H25" s="655">
        <v>8534.4</v>
      </c>
      <c r="I25" s="653">
        <v>514.5</v>
      </c>
      <c r="J25" s="324">
        <v>648.9</v>
      </c>
      <c r="K25" s="654">
        <v>563.2061714970481</v>
      </c>
      <c r="L25" s="655">
        <v>18486</v>
      </c>
      <c r="M25" s="652">
        <v>787.5</v>
      </c>
      <c r="N25" s="578">
        <v>966</v>
      </c>
      <c r="O25" s="648">
        <v>892.49964444143416</v>
      </c>
      <c r="P25" s="655">
        <v>16683.599999999999</v>
      </c>
      <c r="Q25" s="653">
        <v>861</v>
      </c>
      <c r="R25" s="324">
        <v>1018.5</v>
      </c>
      <c r="S25" s="654">
        <v>911.13743636804406</v>
      </c>
      <c r="T25" s="655">
        <v>14708.1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5"/>
      <c r="C26" s="295">
        <v>41683</v>
      </c>
      <c r="D26" s="136" t="s">
        <v>60</v>
      </c>
      <c r="E26" s="652">
        <v>819</v>
      </c>
      <c r="F26" s="578">
        <v>955.5</v>
      </c>
      <c r="G26" s="648">
        <v>886.77739009071865</v>
      </c>
      <c r="H26" s="655">
        <v>1336.4</v>
      </c>
      <c r="I26" s="653">
        <v>514.5</v>
      </c>
      <c r="J26" s="324">
        <v>609</v>
      </c>
      <c r="K26" s="654">
        <v>553.02129944514081</v>
      </c>
      <c r="L26" s="655">
        <v>3247.3</v>
      </c>
      <c r="M26" s="652">
        <v>792.75</v>
      </c>
      <c r="N26" s="578">
        <v>966</v>
      </c>
      <c r="O26" s="648">
        <v>900.28158710477373</v>
      </c>
      <c r="P26" s="655">
        <v>3125.9</v>
      </c>
      <c r="Q26" s="652">
        <v>924</v>
      </c>
      <c r="R26" s="578">
        <v>924</v>
      </c>
      <c r="S26" s="648">
        <v>924</v>
      </c>
      <c r="T26" s="655">
        <v>2246.1999999999998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5"/>
      <c r="C27" s="295">
        <v>41684</v>
      </c>
      <c r="D27" s="136" t="s">
        <v>60</v>
      </c>
      <c r="E27" s="132">
        <v>829.5</v>
      </c>
      <c r="F27" s="132">
        <v>976.5</v>
      </c>
      <c r="G27" s="132">
        <v>899.25786535859288</v>
      </c>
      <c r="H27" s="324">
        <v>1984.3</v>
      </c>
      <c r="I27" s="132">
        <v>525</v>
      </c>
      <c r="J27" s="132">
        <v>642.6</v>
      </c>
      <c r="K27" s="132">
        <v>563.8538916704598</v>
      </c>
      <c r="L27" s="324">
        <v>2649.6</v>
      </c>
      <c r="M27" s="132">
        <v>829.5</v>
      </c>
      <c r="N27" s="132">
        <v>966</v>
      </c>
      <c r="O27" s="132">
        <v>901.83127617368314</v>
      </c>
      <c r="P27" s="324">
        <v>3983.1</v>
      </c>
      <c r="Q27" s="132">
        <v>861</v>
      </c>
      <c r="R27" s="132">
        <v>997.5</v>
      </c>
      <c r="S27" s="132">
        <v>914.4204578808334</v>
      </c>
      <c r="T27" s="324">
        <v>2936.5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5"/>
      <c r="C28" s="295">
        <v>41687</v>
      </c>
      <c r="D28" s="136" t="s">
        <v>60</v>
      </c>
      <c r="E28" s="132">
        <v>840</v>
      </c>
      <c r="F28" s="132">
        <v>997.5</v>
      </c>
      <c r="G28" s="132">
        <v>917.68681614349771</v>
      </c>
      <c r="H28" s="656">
        <v>9491</v>
      </c>
      <c r="I28" s="132">
        <v>525</v>
      </c>
      <c r="J28" s="132">
        <v>651</v>
      </c>
      <c r="K28" s="132">
        <v>568.46202264787371</v>
      </c>
      <c r="L28" s="656">
        <v>18208.8</v>
      </c>
      <c r="M28" s="132">
        <v>819</v>
      </c>
      <c r="N28" s="132">
        <v>976.5</v>
      </c>
      <c r="O28" s="132">
        <v>905.91036556953441</v>
      </c>
      <c r="P28" s="656">
        <v>14538.4</v>
      </c>
      <c r="Q28" s="132">
        <v>861</v>
      </c>
      <c r="R28" s="132">
        <v>997.5</v>
      </c>
      <c r="S28" s="132">
        <v>916.05004163333297</v>
      </c>
      <c r="T28" s="656">
        <v>18726.2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5"/>
      <c r="C29" s="295">
        <v>41688</v>
      </c>
      <c r="D29" s="136" t="s">
        <v>60</v>
      </c>
      <c r="E29" s="132">
        <v>813.75</v>
      </c>
      <c r="F29" s="132">
        <v>997.5</v>
      </c>
      <c r="G29" s="132">
        <v>908.28226104982571</v>
      </c>
      <c r="H29" s="656">
        <v>1810.1</v>
      </c>
      <c r="I29" s="132">
        <v>535.5</v>
      </c>
      <c r="J29" s="132">
        <v>666.75</v>
      </c>
      <c r="K29" s="132">
        <v>578.65799370299112</v>
      </c>
      <c r="L29" s="656">
        <v>5067.2</v>
      </c>
      <c r="M29" s="132">
        <v>808.5</v>
      </c>
      <c r="N29" s="132">
        <v>997.5</v>
      </c>
      <c r="O29" s="132">
        <v>917.66190815431844</v>
      </c>
      <c r="P29" s="656">
        <v>3960.8</v>
      </c>
      <c r="Q29" s="132">
        <v>892.5</v>
      </c>
      <c r="R29" s="132">
        <v>1029</v>
      </c>
      <c r="S29" s="132">
        <v>933.44852838121903</v>
      </c>
      <c r="T29" s="656">
        <v>4911.2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5"/>
      <c r="C30" s="295">
        <v>41689</v>
      </c>
      <c r="D30" s="136" t="s">
        <v>60</v>
      </c>
      <c r="E30" s="657">
        <v>808.5</v>
      </c>
      <c r="F30" s="658">
        <v>987</v>
      </c>
      <c r="G30" s="659">
        <v>902.8162808944686</v>
      </c>
      <c r="H30" s="655">
        <v>3798.6</v>
      </c>
      <c r="I30" s="660">
        <v>535.5</v>
      </c>
      <c r="J30" s="656">
        <v>669.9</v>
      </c>
      <c r="K30" s="661">
        <v>582.77198460532998</v>
      </c>
      <c r="L30" s="655">
        <v>11116.7</v>
      </c>
      <c r="M30" s="657">
        <v>798</v>
      </c>
      <c r="N30" s="658">
        <v>1003.8000000000001</v>
      </c>
      <c r="O30" s="659">
        <v>913.36871673565929</v>
      </c>
      <c r="P30" s="655">
        <v>7571.3</v>
      </c>
      <c r="Q30" s="657">
        <v>882</v>
      </c>
      <c r="R30" s="658">
        <v>1034.25</v>
      </c>
      <c r="S30" s="659">
        <v>945.61672761399313</v>
      </c>
      <c r="T30" s="655">
        <v>8820.2000000000007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5"/>
      <c r="C31" s="295">
        <v>41690</v>
      </c>
      <c r="D31" s="136" t="s">
        <v>60</v>
      </c>
      <c r="E31" s="662">
        <v>795.9</v>
      </c>
      <c r="F31" s="655">
        <v>986.47500000000002</v>
      </c>
      <c r="G31" s="663">
        <v>899.80506444150694</v>
      </c>
      <c r="H31" s="655">
        <v>2132.6</v>
      </c>
      <c r="I31" s="660">
        <v>588</v>
      </c>
      <c r="J31" s="656">
        <v>588</v>
      </c>
      <c r="K31" s="661">
        <v>588</v>
      </c>
      <c r="L31" s="655">
        <v>3657.3</v>
      </c>
      <c r="M31" s="660">
        <v>840</v>
      </c>
      <c r="N31" s="660">
        <v>945</v>
      </c>
      <c r="O31" s="660">
        <v>907.47890826476737</v>
      </c>
      <c r="P31" s="655">
        <v>3176.7</v>
      </c>
      <c r="Q31" s="662">
        <v>901.32</v>
      </c>
      <c r="R31" s="655">
        <v>1029</v>
      </c>
      <c r="S31" s="663">
        <v>948.29254215304809</v>
      </c>
      <c r="T31" s="655">
        <v>3323.2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5"/>
      <c r="C32" s="295">
        <v>41691</v>
      </c>
      <c r="D32" s="136" t="s">
        <v>60</v>
      </c>
      <c r="E32" s="660">
        <v>903</v>
      </c>
      <c r="F32" s="656">
        <v>903</v>
      </c>
      <c r="G32" s="661">
        <v>903</v>
      </c>
      <c r="H32" s="655">
        <v>1867.4</v>
      </c>
      <c r="I32" s="660">
        <v>535.5</v>
      </c>
      <c r="J32" s="656">
        <v>676.2</v>
      </c>
      <c r="K32" s="661">
        <v>588.69554622986334</v>
      </c>
      <c r="L32" s="655">
        <v>4136</v>
      </c>
      <c r="M32" s="660">
        <v>840</v>
      </c>
      <c r="N32" s="656">
        <v>997.5</v>
      </c>
      <c r="O32" s="661">
        <v>913.77033546758082</v>
      </c>
      <c r="P32" s="655">
        <v>4024.6</v>
      </c>
      <c r="Q32" s="662">
        <v>892.5</v>
      </c>
      <c r="R32" s="655">
        <v>1039.5</v>
      </c>
      <c r="S32" s="663">
        <v>945.91596205403198</v>
      </c>
      <c r="T32" s="655">
        <v>3715.7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5"/>
      <c r="C33" s="295">
        <v>41694</v>
      </c>
      <c r="D33" s="136" t="s">
        <v>60</v>
      </c>
      <c r="E33" s="662">
        <v>808.5</v>
      </c>
      <c r="F33" s="655">
        <v>997.5</v>
      </c>
      <c r="G33" s="663">
        <v>897.29430900682019</v>
      </c>
      <c r="H33" s="655">
        <v>14736.8</v>
      </c>
      <c r="I33" s="662">
        <v>535.5</v>
      </c>
      <c r="J33" s="655">
        <v>672</v>
      </c>
      <c r="K33" s="663">
        <v>587.39626601586315</v>
      </c>
      <c r="L33" s="655">
        <v>22287.7</v>
      </c>
      <c r="M33" s="660">
        <v>808.5</v>
      </c>
      <c r="N33" s="656">
        <v>1008</v>
      </c>
      <c r="O33" s="661">
        <v>906.53973773513758</v>
      </c>
      <c r="P33" s="655">
        <v>24233.599999999999</v>
      </c>
      <c r="Q33" s="662">
        <v>892.5</v>
      </c>
      <c r="R33" s="655">
        <v>1029</v>
      </c>
      <c r="S33" s="663">
        <v>950.32670223959155</v>
      </c>
      <c r="T33" s="655">
        <v>21464.9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5"/>
      <c r="C34" s="295">
        <v>41695</v>
      </c>
      <c r="D34" s="136" t="s">
        <v>60</v>
      </c>
      <c r="E34" s="660">
        <v>833.7</v>
      </c>
      <c r="F34" s="656">
        <v>997.5</v>
      </c>
      <c r="G34" s="661">
        <v>910.44452198185661</v>
      </c>
      <c r="H34" s="655">
        <v>2887.6</v>
      </c>
      <c r="I34" s="662">
        <v>546</v>
      </c>
      <c r="J34" s="655">
        <v>651</v>
      </c>
      <c r="K34" s="663">
        <v>592.538525545016</v>
      </c>
      <c r="L34" s="655">
        <v>7565.5</v>
      </c>
      <c r="M34" s="662">
        <v>840</v>
      </c>
      <c r="N34" s="655">
        <v>1008</v>
      </c>
      <c r="O34" s="663">
        <v>924.15078162869622</v>
      </c>
      <c r="P34" s="655">
        <v>9512.2000000000007</v>
      </c>
      <c r="Q34" s="662">
        <v>871.5</v>
      </c>
      <c r="R34" s="655">
        <v>1039.5</v>
      </c>
      <c r="S34" s="663">
        <v>945.11201237217529</v>
      </c>
      <c r="T34" s="655">
        <v>6764.1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5"/>
      <c r="C35" s="295">
        <v>41696</v>
      </c>
      <c r="D35" s="136" t="s">
        <v>60</v>
      </c>
      <c r="E35" s="662">
        <v>833.7</v>
      </c>
      <c r="F35" s="655">
        <v>997.5</v>
      </c>
      <c r="G35" s="663">
        <v>908.49471361588667</v>
      </c>
      <c r="H35" s="655">
        <v>3419.6</v>
      </c>
      <c r="I35" s="657">
        <v>546</v>
      </c>
      <c r="J35" s="658">
        <v>685.65</v>
      </c>
      <c r="K35" s="659">
        <v>598.4973065412571</v>
      </c>
      <c r="L35" s="655">
        <v>10045.5</v>
      </c>
      <c r="M35" s="660">
        <v>840</v>
      </c>
      <c r="N35" s="656">
        <v>1008</v>
      </c>
      <c r="O35" s="661">
        <v>929.13175049022232</v>
      </c>
      <c r="P35" s="655">
        <v>6474.5</v>
      </c>
      <c r="Q35" s="657">
        <v>871.5</v>
      </c>
      <c r="R35" s="658">
        <v>1038.9750000000001</v>
      </c>
      <c r="S35" s="659">
        <v>950.21343630075341</v>
      </c>
      <c r="T35" s="655">
        <v>12776.4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5"/>
      <c r="C36" s="295">
        <v>41697</v>
      </c>
      <c r="D36" s="136" t="s">
        <v>60</v>
      </c>
      <c r="E36" s="662">
        <v>808.5</v>
      </c>
      <c r="F36" s="655">
        <v>997.5</v>
      </c>
      <c r="G36" s="663">
        <v>897.8043790380475</v>
      </c>
      <c r="H36" s="655">
        <v>2285.6</v>
      </c>
      <c r="I36" s="660">
        <v>546</v>
      </c>
      <c r="J36" s="656">
        <v>672</v>
      </c>
      <c r="K36" s="661">
        <v>587.9627719580983</v>
      </c>
      <c r="L36" s="655">
        <v>5123.5</v>
      </c>
      <c r="M36" s="660">
        <v>840</v>
      </c>
      <c r="N36" s="656">
        <v>1008</v>
      </c>
      <c r="O36" s="661">
        <v>932.37494577006521</v>
      </c>
      <c r="P36" s="655">
        <v>5125</v>
      </c>
      <c r="Q36" s="660">
        <v>871.5</v>
      </c>
      <c r="R36" s="656">
        <v>1029</v>
      </c>
      <c r="S36" s="661">
        <v>943.23488325010123</v>
      </c>
      <c r="T36" s="655">
        <v>4299.8999999999996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5"/>
      <c r="C37" s="295">
        <v>41698</v>
      </c>
      <c r="D37" s="135"/>
      <c r="E37" s="664">
        <v>833.7</v>
      </c>
      <c r="F37" s="664">
        <v>997.5</v>
      </c>
      <c r="G37" s="664">
        <v>907.21604507553309</v>
      </c>
      <c r="H37" s="664">
        <v>3950.4</v>
      </c>
      <c r="I37" s="664">
        <v>546</v>
      </c>
      <c r="J37" s="664">
        <v>653.1</v>
      </c>
      <c r="K37" s="664">
        <v>584.82725252749719</v>
      </c>
      <c r="L37" s="664">
        <v>8858.7000000000007</v>
      </c>
      <c r="M37" s="664">
        <v>840</v>
      </c>
      <c r="N37" s="278">
        <v>997.5</v>
      </c>
      <c r="O37" s="281">
        <v>927.19747102980841</v>
      </c>
      <c r="P37" s="278">
        <v>7283.6</v>
      </c>
      <c r="Q37" s="664">
        <v>871.5</v>
      </c>
      <c r="R37" s="664">
        <v>1029</v>
      </c>
      <c r="S37" s="664">
        <v>946.78459020521234</v>
      </c>
      <c r="T37" s="278">
        <v>9071.7999999999993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56"/>
      <c r="B38" s="155"/>
      <c r="C38" s="295"/>
      <c r="D38" s="156"/>
      <c r="E38" s="278"/>
      <c r="F38" s="278"/>
      <c r="G38" s="278"/>
      <c r="H38" s="278"/>
      <c r="I38" s="664"/>
      <c r="J38" s="278"/>
      <c r="K38" s="281"/>
      <c r="L38" s="278"/>
      <c r="M38" s="664"/>
      <c r="N38" s="278"/>
      <c r="O38" s="281"/>
      <c r="P38" s="278"/>
      <c r="Q38" s="278"/>
      <c r="R38" s="278"/>
      <c r="S38" s="278"/>
      <c r="T38" s="278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5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65"/>
      <c r="C40" s="326"/>
      <c r="D40" s="161"/>
      <c r="E40" s="165"/>
      <c r="F40" s="165"/>
      <c r="G40" s="161"/>
      <c r="H40" s="165"/>
      <c r="I40" s="165"/>
      <c r="J40" s="165"/>
      <c r="K40" s="165"/>
      <c r="L40" s="151"/>
      <c r="M40" s="161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7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48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66"/>
      <c r="J45" s="666"/>
      <c r="K45" s="666"/>
      <c r="L45" s="666"/>
      <c r="M45" s="666"/>
      <c r="N45" s="666"/>
      <c r="O45" s="666"/>
      <c r="T45" s="648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48"/>
      <c r="U46" s="135"/>
    </row>
    <row r="47" spans="1:43" x14ac:dyDescent="0.15">
      <c r="T47" s="648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2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2:38" x14ac:dyDescent="0.15">
      <c r="B2" s="136" t="s">
        <v>223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2:38" x14ac:dyDescent="0.15">
      <c r="P3" s="138" t="s">
        <v>224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2:38" x14ac:dyDescent="0.15">
      <c r="B5" s="140"/>
      <c r="C5" s="141" t="s">
        <v>89</v>
      </c>
      <c r="D5" s="142"/>
      <c r="E5" s="770" t="s">
        <v>225</v>
      </c>
      <c r="F5" s="771"/>
      <c r="G5" s="771"/>
      <c r="H5" s="772"/>
      <c r="I5" s="770" t="s">
        <v>427</v>
      </c>
      <c r="J5" s="771"/>
      <c r="K5" s="771"/>
      <c r="L5" s="772"/>
      <c r="M5" s="770" t="s">
        <v>227</v>
      </c>
      <c r="N5" s="771"/>
      <c r="O5" s="771"/>
      <c r="P5" s="772"/>
      <c r="R5" s="135"/>
      <c r="S5" s="135"/>
      <c r="T5" s="144"/>
      <c r="U5" s="144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135"/>
      <c r="AI5" s="135"/>
      <c r="AJ5" s="135"/>
      <c r="AK5" s="135"/>
    </row>
    <row r="6" spans="2:38" x14ac:dyDescent="0.15">
      <c r="B6" s="150" t="s">
        <v>216</v>
      </c>
      <c r="C6" s="151"/>
      <c r="D6" s="161"/>
      <c r="E6" s="141" t="s">
        <v>220</v>
      </c>
      <c r="F6" s="266" t="s">
        <v>221</v>
      </c>
      <c r="G6" s="143" t="s">
        <v>172</v>
      </c>
      <c r="H6" s="266" t="s">
        <v>219</v>
      </c>
      <c r="I6" s="141" t="s">
        <v>220</v>
      </c>
      <c r="J6" s="266" t="s">
        <v>221</v>
      </c>
      <c r="K6" s="667" t="s">
        <v>172</v>
      </c>
      <c r="L6" s="266" t="s">
        <v>219</v>
      </c>
      <c r="M6" s="141" t="s">
        <v>220</v>
      </c>
      <c r="N6" s="266" t="s">
        <v>221</v>
      </c>
      <c r="O6" s="667" t="s">
        <v>172</v>
      </c>
      <c r="P6" s="266" t="s">
        <v>173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2:38" x14ac:dyDescent="0.15">
      <c r="B7" s="155"/>
      <c r="C7" s="135">
        <v>22</v>
      </c>
      <c r="D7" s="156"/>
      <c r="E7" s="157">
        <v>410</v>
      </c>
      <c r="F7" s="157">
        <v>714</v>
      </c>
      <c r="G7" s="157">
        <v>516</v>
      </c>
      <c r="H7" s="157">
        <v>3480278</v>
      </c>
      <c r="I7" s="157">
        <v>861</v>
      </c>
      <c r="J7" s="157">
        <v>1003</v>
      </c>
      <c r="K7" s="157">
        <v>1027</v>
      </c>
      <c r="L7" s="157">
        <v>354166</v>
      </c>
      <c r="M7" s="157">
        <v>562</v>
      </c>
      <c r="N7" s="157">
        <v>875</v>
      </c>
      <c r="O7" s="157">
        <v>688</v>
      </c>
      <c r="P7" s="156">
        <v>7232727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8" x14ac:dyDescent="0.15">
      <c r="B8" s="155"/>
      <c r="C8" s="135">
        <v>23</v>
      </c>
      <c r="D8" s="156"/>
      <c r="E8" s="159">
        <v>420</v>
      </c>
      <c r="F8" s="159">
        <v>756</v>
      </c>
      <c r="G8" s="159">
        <v>565.13543916603157</v>
      </c>
      <c r="H8" s="159">
        <v>3141903.9</v>
      </c>
      <c r="I8" s="159">
        <v>840</v>
      </c>
      <c r="J8" s="159">
        <v>1312.5</v>
      </c>
      <c r="K8" s="159">
        <v>1010.65161510117</v>
      </c>
      <c r="L8" s="159">
        <v>278405.70000000007</v>
      </c>
      <c r="M8" s="159">
        <v>509.25</v>
      </c>
      <c r="N8" s="159">
        <v>934.08</v>
      </c>
      <c r="O8" s="159">
        <v>730.04364176173794</v>
      </c>
      <c r="P8" s="160">
        <v>7189479.1000000006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8" x14ac:dyDescent="0.15">
      <c r="B9" s="150" t="s">
        <v>366</v>
      </c>
      <c r="C9" s="151">
        <v>24</v>
      </c>
      <c r="D9" s="161" t="s">
        <v>367</v>
      </c>
      <c r="E9" s="239">
        <v>388.5</v>
      </c>
      <c r="F9" s="239">
        <v>697.2</v>
      </c>
      <c r="G9" s="239">
        <v>515.55000000000007</v>
      </c>
      <c r="H9" s="239">
        <v>3244957</v>
      </c>
      <c r="I9" s="239">
        <v>819</v>
      </c>
      <c r="J9" s="239">
        <v>1260</v>
      </c>
      <c r="K9" s="239">
        <v>997.5</v>
      </c>
      <c r="L9" s="239">
        <v>296741.59999999998</v>
      </c>
      <c r="M9" s="239">
        <v>522.9</v>
      </c>
      <c r="N9" s="239">
        <v>898.80000000000007</v>
      </c>
      <c r="O9" s="239">
        <v>691.95</v>
      </c>
      <c r="P9" s="241">
        <v>5558806.7999999998</v>
      </c>
      <c r="R9" s="135"/>
      <c r="S9" s="135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2:38" x14ac:dyDescent="0.15">
      <c r="B10" s="155"/>
      <c r="C10" s="341">
        <v>6</v>
      </c>
      <c r="D10" s="156"/>
      <c r="E10" s="157">
        <v>567</v>
      </c>
      <c r="F10" s="157">
        <v>708.75</v>
      </c>
      <c r="G10" s="157">
        <v>613.06034547795264</v>
      </c>
      <c r="H10" s="157">
        <v>256014.7</v>
      </c>
      <c r="I10" s="174">
        <v>945</v>
      </c>
      <c r="J10" s="174">
        <v>1228.5</v>
      </c>
      <c r="K10" s="174">
        <v>1057.212415467314</v>
      </c>
      <c r="L10" s="157">
        <v>21764.899999999998</v>
      </c>
      <c r="M10" s="157">
        <v>720.30000000000007</v>
      </c>
      <c r="N10" s="157">
        <v>875.59500000000003</v>
      </c>
      <c r="O10" s="157">
        <v>800.74358173021278</v>
      </c>
      <c r="P10" s="156">
        <v>407565.50000000006</v>
      </c>
      <c r="R10" s="135"/>
      <c r="S10" s="135"/>
      <c r="T10" s="341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x14ac:dyDescent="0.15">
      <c r="B11" s="155"/>
      <c r="C11" s="341">
        <v>7</v>
      </c>
      <c r="D11" s="156"/>
      <c r="E11" s="157">
        <v>556.5</v>
      </c>
      <c r="F11" s="157">
        <v>716.625</v>
      </c>
      <c r="G11" s="157">
        <v>617.988873956117</v>
      </c>
      <c r="H11" s="157">
        <v>297681.80000000005</v>
      </c>
      <c r="I11" s="174">
        <v>945</v>
      </c>
      <c r="J11" s="174">
        <v>1228.5</v>
      </c>
      <c r="K11" s="174">
        <v>1067.1695495630249</v>
      </c>
      <c r="L11" s="157">
        <v>25328.9</v>
      </c>
      <c r="M11" s="157">
        <v>721.35</v>
      </c>
      <c r="N11" s="157">
        <v>915.6</v>
      </c>
      <c r="O11" s="157">
        <v>790.21966077951276</v>
      </c>
      <c r="P11" s="156">
        <v>468563.49999999994</v>
      </c>
      <c r="R11" s="135"/>
      <c r="S11" s="135"/>
      <c r="T11" s="341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x14ac:dyDescent="0.15">
      <c r="B12" s="155"/>
      <c r="C12" s="341">
        <v>8</v>
      </c>
      <c r="D12" s="156"/>
      <c r="E12" s="157">
        <v>556.5</v>
      </c>
      <c r="F12" s="157">
        <v>714</v>
      </c>
      <c r="G12" s="157">
        <v>618.62536530204295</v>
      </c>
      <c r="H12" s="157">
        <v>228924.29999999996</v>
      </c>
      <c r="I12" s="174">
        <v>945</v>
      </c>
      <c r="J12" s="174">
        <v>1312.5</v>
      </c>
      <c r="K12" s="248">
        <v>1152.8512438104219</v>
      </c>
      <c r="L12" s="157">
        <v>26142.799999999996</v>
      </c>
      <c r="M12" s="157">
        <v>769.65</v>
      </c>
      <c r="N12" s="157">
        <v>861</v>
      </c>
      <c r="O12" s="157">
        <v>814.72510704919569</v>
      </c>
      <c r="P12" s="156">
        <v>429612.39999999997</v>
      </c>
      <c r="R12" s="135"/>
      <c r="S12" s="135"/>
      <c r="T12" s="341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x14ac:dyDescent="0.15">
      <c r="B13" s="155"/>
      <c r="C13" s="341">
        <v>9</v>
      </c>
      <c r="D13" s="156"/>
      <c r="E13" s="157">
        <v>546</v>
      </c>
      <c r="F13" s="157">
        <v>719.25</v>
      </c>
      <c r="G13" s="157">
        <v>614.64807480693526</v>
      </c>
      <c r="H13" s="157">
        <v>297695.09999999998</v>
      </c>
      <c r="I13" s="174">
        <v>1050</v>
      </c>
      <c r="J13" s="174">
        <v>1312.5</v>
      </c>
      <c r="K13" s="174">
        <v>1185.7692384635902</v>
      </c>
      <c r="L13" s="157">
        <v>26452.699999999997</v>
      </c>
      <c r="M13" s="157">
        <v>735</v>
      </c>
      <c r="N13" s="157">
        <v>929.25</v>
      </c>
      <c r="O13" s="157">
        <v>798.17383053839387</v>
      </c>
      <c r="P13" s="156">
        <v>369403.30000000005</v>
      </c>
      <c r="R13" s="135"/>
      <c r="S13" s="135"/>
      <c r="T13" s="341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x14ac:dyDescent="0.15">
      <c r="B14" s="155"/>
      <c r="C14" s="341">
        <v>10</v>
      </c>
      <c r="D14" s="156"/>
      <c r="E14" s="157">
        <v>525</v>
      </c>
      <c r="F14" s="157">
        <v>693</v>
      </c>
      <c r="G14" s="157">
        <v>599.22504215033825</v>
      </c>
      <c r="H14" s="157">
        <v>356205.4</v>
      </c>
      <c r="I14" s="174">
        <v>997.5</v>
      </c>
      <c r="J14" s="174">
        <v>1260</v>
      </c>
      <c r="K14" s="174">
        <v>1152.370368503302</v>
      </c>
      <c r="L14" s="157">
        <v>28257.500000000004</v>
      </c>
      <c r="M14" s="157">
        <v>619.5</v>
      </c>
      <c r="N14" s="157">
        <v>800.1</v>
      </c>
      <c r="O14" s="157">
        <v>695.26801777126309</v>
      </c>
      <c r="P14" s="156">
        <v>480556.5</v>
      </c>
      <c r="R14" s="135"/>
      <c r="S14" s="135"/>
      <c r="T14" s="341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55"/>
      <c r="C15" s="341">
        <v>11</v>
      </c>
      <c r="D15" s="156"/>
      <c r="E15" s="157">
        <v>556.5</v>
      </c>
      <c r="F15" s="157">
        <v>700.35</v>
      </c>
      <c r="G15" s="157">
        <v>604.6784433177304</v>
      </c>
      <c r="H15" s="157">
        <v>341057.7</v>
      </c>
      <c r="I15" s="174">
        <v>892.5</v>
      </c>
      <c r="J15" s="174">
        <v>1228.5</v>
      </c>
      <c r="K15" s="174">
        <v>1065.6081697359275</v>
      </c>
      <c r="L15" s="157">
        <v>32539.300000000003</v>
      </c>
      <c r="M15" s="157">
        <v>668.85</v>
      </c>
      <c r="N15" s="157">
        <v>798</v>
      </c>
      <c r="O15" s="157">
        <v>729.34049120194118</v>
      </c>
      <c r="P15" s="156">
        <v>497689.59999999992</v>
      </c>
      <c r="R15" s="135"/>
      <c r="S15" s="135"/>
      <c r="T15" s="341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55"/>
      <c r="C16" s="341">
        <v>12</v>
      </c>
      <c r="D16" s="156"/>
      <c r="E16" s="157">
        <v>546</v>
      </c>
      <c r="F16" s="157">
        <v>694.05000000000007</v>
      </c>
      <c r="G16" s="157">
        <v>616.39886768649137</v>
      </c>
      <c r="H16" s="157">
        <v>345258.8</v>
      </c>
      <c r="I16" s="174">
        <v>892.5</v>
      </c>
      <c r="J16" s="174">
        <v>1312.5</v>
      </c>
      <c r="K16" s="174">
        <v>1148.7916255671726</v>
      </c>
      <c r="L16" s="157">
        <v>38219.199999999997</v>
      </c>
      <c r="M16" s="157">
        <v>703.5</v>
      </c>
      <c r="N16" s="157">
        <v>934.08</v>
      </c>
      <c r="O16" s="157">
        <v>804.86031402734966</v>
      </c>
      <c r="P16" s="156">
        <v>522254.6</v>
      </c>
      <c r="R16" s="135"/>
      <c r="S16" s="135"/>
      <c r="T16" s="341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5">
        <v>26</v>
      </c>
      <c r="C17" s="341">
        <v>1</v>
      </c>
      <c r="D17" s="135"/>
      <c r="E17" s="157">
        <v>504</v>
      </c>
      <c r="F17" s="157">
        <v>685.65</v>
      </c>
      <c r="G17" s="157">
        <v>577.18080257053771</v>
      </c>
      <c r="H17" s="157">
        <v>278418.7</v>
      </c>
      <c r="I17" s="174">
        <v>840</v>
      </c>
      <c r="J17" s="174">
        <v>1260</v>
      </c>
      <c r="K17" s="174">
        <v>1040.4652245165519</v>
      </c>
      <c r="L17" s="157">
        <v>26009.999999999996</v>
      </c>
      <c r="M17" s="157">
        <v>640.08000000000004</v>
      </c>
      <c r="N17" s="157">
        <v>861</v>
      </c>
      <c r="O17" s="157">
        <v>740.03022358008263</v>
      </c>
      <c r="P17" s="157">
        <v>517489.60000000003</v>
      </c>
      <c r="R17" s="135"/>
      <c r="S17" s="135"/>
      <c r="T17" s="341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0"/>
      <c r="C18" s="314">
        <v>2</v>
      </c>
      <c r="D18" s="161"/>
      <c r="E18" s="165">
        <v>493.5</v>
      </c>
      <c r="F18" s="165">
        <v>682.5</v>
      </c>
      <c r="G18" s="165">
        <v>586.98364986912247</v>
      </c>
      <c r="H18" s="165">
        <v>292921.69999999995</v>
      </c>
      <c r="I18" s="175">
        <v>892.5</v>
      </c>
      <c r="J18" s="175">
        <v>1176</v>
      </c>
      <c r="K18" s="175">
        <v>1019.6762879322511</v>
      </c>
      <c r="L18" s="165">
        <v>23847.9</v>
      </c>
      <c r="M18" s="165">
        <v>645.75</v>
      </c>
      <c r="N18" s="165">
        <v>894.6</v>
      </c>
      <c r="O18" s="165">
        <v>754.58008412560764</v>
      </c>
      <c r="P18" s="161">
        <v>452275.50000000006</v>
      </c>
      <c r="R18" s="135"/>
      <c r="S18" s="135"/>
      <c r="T18" s="341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5"/>
      <c r="C19" s="295">
        <v>41673</v>
      </c>
      <c r="E19" s="132">
        <v>504</v>
      </c>
      <c r="F19" s="132">
        <v>609</v>
      </c>
      <c r="G19" s="132">
        <v>547.0257043459452</v>
      </c>
      <c r="H19" s="593">
        <v>28851.599999999999</v>
      </c>
      <c r="I19" s="132">
        <v>892.5</v>
      </c>
      <c r="J19" s="132">
        <v>1102.5</v>
      </c>
      <c r="K19" s="132">
        <v>1003.5961286480045</v>
      </c>
      <c r="L19" s="593">
        <v>2282.3000000000002</v>
      </c>
      <c r="M19" s="132">
        <v>645.75</v>
      </c>
      <c r="N19" s="132">
        <v>721.35</v>
      </c>
      <c r="O19" s="132">
        <v>691.31031689081271</v>
      </c>
      <c r="P19" s="157">
        <v>43583.4</v>
      </c>
      <c r="R19" s="135"/>
      <c r="S19" s="135"/>
      <c r="T19" s="341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5"/>
      <c r="C20" s="295">
        <v>41674</v>
      </c>
      <c r="E20" s="155">
        <v>493.5</v>
      </c>
      <c r="F20" s="157">
        <v>646.80000000000007</v>
      </c>
      <c r="G20" s="135">
        <v>556.08232479594687</v>
      </c>
      <c r="H20" s="157">
        <v>8068.8</v>
      </c>
      <c r="I20" s="158">
        <v>892.5</v>
      </c>
      <c r="J20" s="174">
        <v>1102.5</v>
      </c>
      <c r="K20" s="668">
        <v>998.42467590523017</v>
      </c>
      <c r="L20" s="157">
        <v>526.70000000000005</v>
      </c>
      <c r="M20" s="155">
        <v>655.20000000000005</v>
      </c>
      <c r="N20" s="157">
        <v>756.21</v>
      </c>
      <c r="O20" s="669">
        <v>684.51212466077197</v>
      </c>
      <c r="P20" s="157">
        <v>20891.7</v>
      </c>
      <c r="R20" s="135"/>
      <c r="S20" s="135"/>
      <c r="T20" s="341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8" x14ac:dyDescent="0.15">
      <c r="B21" s="155"/>
      <c r="C21" s="295">
        <v>41675</v>
      </c>
      <c r="E21" s="155">
        <v>493.5</v>
      </c>
      <c r="F21" s="157">
        <v>646.80000000000007</v>
      </c>
      <c r="G21" s="135">
        <v>562.17847154284402</v>
      </c>
      <c r="H21" s="157">
        <v>10001.299999999999</v>
      </c>
      <c r="I21" s="155">
        <v>892.5</v>
      </c>
      <c r="J21" s="157">
        <v>1122.45</v>
      </c>
      <c r="K21" s="669">
        <v>1000.1775</v>
      </c>
      <c r="L21" s="157">
        <v>908.4</v>
      </c>
      <c r="M21" s="155">
        <v>655.20000000000005</v>
      </c>
      <c r="N21" s="157">
        <v>760.41000000000008</v>
      </c>
      <c r="O21" s="669">
        <v>692.39592674455321</v>
      </c>
      <c r="P21" s="157">
        <v>5057</v>
      </c>
      <c r="R21" s="135"/>
      <c r="S21" s="135"/>
      <c r="T21" s="341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8" x14ac:dyDescent="0.15">
      <c r="B22" s="155"/>
      <c r="C22" s="295">
        <v>41676</v>
      </c>
      <c r="E22" s="132">
        <v>496.65000000000003</v>
      </c>
      <c r="F22" s="132">
        <v>632.41499999999996</v>
      </c>
      <c r="G22" s="132">
        <v>563.22115912151492</v>
      </c>
      <c r="H22" s="174">
        <v>20268.7</v>
      </c>
      <c r="I22" s="132">
        <v>892.5</v>
      </c>
      <c r="J22" s="132">
        <v>1122.45</v>
      </c>
      <c r="K22" s="132">
        <v>996.99607982893815</v>
      </c>
      <c r="L22" s="174">
        <v>1288</v>
      </c>
      <c r="M22" s="132">
        <v>655.20000000000005</v>
      </c>
      <c r="N22" s="132">
        <v>759.78000000000009</v>
      </c>
      <c r="O22" s="132">
        <v>710.06237158790736</v>
      </c>
      <c r="P22" s="157">
        <v>36240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8" x14ac:dyDescent="0.15">
      <c r="B23" s="155"/>
      <c r="C23" s="295">
        <v>41677</v>
      </c>
      <c r="E23" s="158">
        <v>525</v>
      </c>
      <c r="F23" s="174">
        <v>651</v>
      </c>
      <c r="G23" s="139">
        <v>573.37076638703275</v>
      </c>
      <c r="H23" s="157">
        <v>12118.6</v>
      </c>
      <c r="I23" s="158">
        <v>892.5</v>
      </c>
      <c r="J23" s="174">
        <v>1144.5</v>
      </c>
      <c r="K23" s="668">
        <v>1003.5873026491836</v>
      </c>
      <c r="L23" s="157">
        <v>1658.1</v>
      </c>
      <c r="M23" s="155">
        <v>659.4</v>
      </c>
      <c r="N23" s="157">
        <v>770.7</v>
      </c>
      <c r="O23" s="669">
        <v>716.54318007336008</v>
      </c>
      <c r="P23" s="157">
        <v>16581.2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8" x14ac:dyDescent="0.15">
      <c r="B24" s="155"/>
      <c r="C24" s="295">
        <v>41680</v>
      </c>
      <c r="E24" s="155">
        <v>546</v>
      </c>
      <c r="F24" s="157">
        <v>672</v>
      </c>
      <c r="G24" s="135">
        <v>595.9752386316926</v>
      </c>
      <c r="H24" s="157">
        <v>28953.4</v>
      </c>
      <c r="I24" s="155">
        <v>892.5</v>
      </c>
      <c r="J24" s="157">
        <v>1155</v>
      </c>
      <c r="K24" s="669">
        <v>1022.3797186519585</v>
      </c>
      <c r="L24" s="157">
        <v>2077.3000000000002</v>
      </c>
      <c r="M24" s="158">
        <v>693</v>
      </c>
      <c r="N24" s="174">
        <v>784.35</v>
      </c>
      <c r="O24" s="668">
        <v>739.77793146463182</v>
      </c>
      <c r="P24" s="157">
        <v>33028.400000000001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8" x14ac:dyDescent="0.15">
      <c r="B25" s="155"/>
      <c r="C25" s="295">
        <v>41682</v>
      </c>
      <c r="E25" s="155">
        <v>546</v>
      </c>
      <c r="F25" s="157">
        <v>674.1</v>
      </c>
      <c r="G25" s="135">
        <v>585.15718543953096</v>
      </c>
      <c r="H25" s="157">
        <v>30492.400000000001</v>
      </c>
      <c r="I25" s="158">
        <v>892.5</v>
      </c>
      <c r="J25" s="174">
        <v>1155</v>
      </c>
      <c r="K25" s="668">
        <v>1016.7546255506609</v>
      </c>
      <c r="L25" s="157">
        <v>2399.1</v>
      </c>
      <c r="M25" s="155">
        <v>693</v>
      </c>
      <c r="N25" s="157">
        <v>787.5</v>
      </c>
      <c r="O25" s="669">
        <v>749.91710200714874</v>
      </c>
      <c r="P25" s="157">
        <v>35176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2:38" x14ac:dyDescent="0.15">
      <c r="B26" s="155"/>
      <c r="C26" s="295">
        <v>41683</v>
      </c>
      <c r="E26" s="158">
        <v>547.05000000000007</v>
      </c>
      <c r="F26" s="174">
        <v>630</v>
      </c>
      <c r="G26" s="139">
        <v>586.94876000524869</v>
      </c>
      <c r="H26" s="157">
        <v>5295</v>
      </c>
      <c r="I26" s="155">
        <v>934.5</v>
      </c>
      <c r="J26" s="157">
        <v>1102.5</v>
      </c>
      <c r="K26" s="669">
        <v>1020.2338262476895</v>
      </c>
      <c r="L26" s="157">
        <v>912.1</v>
      </c>
      <c r="M26" s="132">
        <v>722.4</v>
      </c>
      <c r="N26" s="132">
        <v>814.06499999999994</v>
      </c>
      <c r="O26" s="132">
        <v>764.99985661940423</v>
      </c>
      <c r="P26" s="157">
        <v>14940.9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2:38" x14ac:dyDescent="0.15">
      <c r="B27" s="155"/>
      <c r="C27" s="295">
        <v>41684</v>
      </c>
      <c r="E27" s="132">
        <v>546</v>
      </c>
      <c r="F27" s="132">
        <v>642.6</v>
      </c>
      <c r="G27" s="132">
        <v>592.06919468334638</v>
      </c>
      <c r="H27" s="324">
        <v>3261.1</v>
      </c>
      <c r="I27" s="132">
        <v>924</v>
      </c>
      <c r="J27" s="132">
        <v>1050</v>
      </c>
      <c r="K27" s="132">
        <v>1011.6990713871155</v>
      </c>
      <c r="L27" s="324">
        <v>223.4</v>
      </c>
      <c r="M27" s="132">
        <v>778.47</v>
      </c>
      <c r="N27" s="132">
        <v>778.47</v>
      </c>
      <c r="O27" s="132">
        <v>778.4707914572864</v>
      </c>
      <c r="P27" s="324">
        <v>1216.8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2:38" x14ac:dyDescent="0.15">
      <c r="B28" s="155"/>
      <c r="C28" s="295">
        <v>41687</v>
      </c>
      <c r="E28" s="132">
        <v>546</v>
      </c>
      <c r="F28" s="132">
        <v>672</v>
      </c>
      <c r="G28" s="132">
        <v>601.37786361844701</v>
      </c>
      <c r="H28" s="174">
        <v>26852.1</v>
      </c>
      <c r="I28" s="132">
        <v>892.5</v>
      </c>
      <c r="J28" s="132">
        <v>1176</v>
      </c>
      <c r="K28" s="132">
        <v>1027.7338495431866</v>
      </c>
      <c r="L28" s="174">
        <v>2270.1999999999998</v>
      </c>
      <c r="M28" s="132">
        <v>775.21500000000003</v>
      </c>
      <c r="N28" s="132">
        <v>863.83500000000004</v>
      </c>
      <c r="O28" s="132">
        <v>801.60609524253857</v>
      </c>
      <c r="P28" s="174">
        <v>45212.1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2:38" x14ac:dyDescent="0.15">
      <c r="B29" s="155"/>
      <c r="C29" s="295">
        <v>41688</v>
      </c>
      <c r="D29" s="135"/>
      <c r="E29" s="132">
        <v>577.5</v>
      </c>
      <c r="F29" s="132">
        <v>682.5</v>
      </c>
      <c r="G29" s="132">
        <v>612.03857081971876</v>
      </c>
      <c r="H29" s="174">
        <v>8965.2999999999993</v>
      </c>
      <c r="I29" s="132">
        <v>892.5</v>
      </c>
      <c r="J29" s="132">
        <v>1176</v>
      </c>
      <c r="K29" s="132">
        <v>1034.1202356202357</v>
      </c>
      <c r="L29" s="174">
        <v>865.1</v>
      </c>
      <c r="M29" s="132">
        <v>769.54499999999996</v>
      </c>
      <c r="N29" s="132">
        <v>857.85</v>
      </c>
      <c r="O29" s="132">
        <v>814.92680358083203</v>
      </c>
      <c r="P29" s="174">
        <v>14396.5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2:38" x14ac:dyDescent="0.15">
      <c r="B30" s="155"/>
      <c r="C30" s="295">
        <v>41689</v>
      </c>
      <c r="D30" s="135"/>
      <c r="E30" s="155">
        <v>577.5</v>
      </c>
      <c r="F30" s="155">
        <v>680.4</v>
      </c>
      <c r="G30" s="155">
        <v>616.71758566766368</v>
      </c>
      <c r="H30" s="155">
        <v>13516.7</v>
      </c>
      <c r="I30" s="278">
        <v>892.5</v>
      </c>
      <c r="J30" s="278">
        <v>1176</v>
      </c>
      <c r="K30" s="278">
        <v>1031.7574102964118</v>
      </c>
      <c r="L30" s="155">
        <v>936.7</v>
      </c>
      <c r="M30" s="155">
        <v>756.84</v>
      </c>
      <c r="N30" s="155">
        <v>857.85</v>
      </c>
      <c r="O30" s="155">
        <v>811.9147922730881</v>
      </c>
      <c r="P30" s="157">
        <v>35470.400000000001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2:38" x14ac:dyDescent="0.15">
      <c r="B31" s="155"/>
      <c r="C31" s="295">
        <v>41690</v>
      </c>
      <c r="D31" s="156"/>
      <c r="E31" s="157">
        <v>609</v>
      </c>
      <c r="F31" s="157">
        <v>609</v>
      </c>
      <c r="G31" s="157">
        <v>609</v>
      </c>
      <c r="H31" s="157">
        <v>6246.3</v>
      </c>
      <c r="I31" s="157">
        <v>1039.5</v>
      </c>
      <c r="J31" s="157">
        <v>1039.5</v>
      </c>
      <c r="K31" s="157">
        <v>1039.5</v>
      </c>
      <c r="L31" s="157">
        <v>200.1</v>
      </c>
      <c r="M31" s="132">
        <v>750.75</v>
      </c>
      <c r="N31" s="132">
        <v>871.5</v>
      </c>
      <c r="O31" s="132">
        <v>817.29587155963304</v>
      </c>
      <c r="P31" s="156">
        <v>11189.7</v>
      </c>
      <c r="Q31" s="15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2:38" x14ac:dyDescent="0.15">
      <c r="B32" s="155"/>
      <c r="C32" s="295">
        <v>41691</v>
      </c>
      <c r="D32" s="156"/>
      <c r="E32" s="157">
        <v>577.5</v>
      </c>
      <c r="F32" s="157">
        <v>641.55000000000007</v>
      </c>
      <c r="G32" s="157">
        <v>613.92140468227433</v>
      </c>
      <c r="H32" s="157">
        <v>4962.7</v>
      </c>
      <c r="I32" s="157">
        <v>1050</v>
      </c>
      <c r="J32" s="157">
        <v>1050</v>
      </c>
      <c r="K32" s="157">
        <v>1050</v>
      </c>
      <c r="L32" s="157">
        <v>84.6</v>
      </c>
      <c r="M32" s="132">
        <v>750.75</v>
      </c>
      <c r="N32" s="132">
        <v>894.6</v>
      </c>
      <c r="O32" s="132">
        <v>802.37560071399162</v>
      </c>
      <c r="P32" s="156">
        <v>24070.5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5"/>
      <c r="C33" s="295">
        <v>41694</v>
      </c>
      <c r="D33" s="156"/>
      <c r="E33" s="157">
        <v>577.5</v>
      </c>
      <c r="F33" s="157">
        <v>682.5</v>
      </c>
      <c r="G33" s="157">
        <v>619.28418949417141</v>
      </c>
      <c r="H33" s="157">
        <v>36969.1</v>
      </c>
      <c r="I33" s="157">
        <v>892.5</v>
      </c>
      <c r="J33" s="157">
        <v>1155</v>
      </c>
      <c r="K33" s="157">
        <v>1031.6257045718887</v>
      </c>
      <c r="L33" s="157">
        <v>3057</v>
      </c>
      <c r="M33" s="157">
        <v>748.65</v>
      </c>
      <c r="N33" s="157">
        <v>857.85</v>
      </c>
      <c r="O33" s="157">
        <v>787.07739586525111</v>
      </c>
      <c r="P33" s="156">
        <v>34558.9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5"/>
      <c r="C34" s="295">
        <v>41695</v>
      </c>
      <c r="D34" s="156"/>
      <c r="E34" s="157">
        <v>577.5</v>
      </c>
      <c r="F34" s="157">
        <v>682.5</v>
      </c>
      <c r="G34" s="157">
        <v>616.34039859320058</v>
      </c>
      <c r="H34" s="157">
        <v>12446.8</v>
      </c>
      <c r="I34" s="157">
        <v>945</v>
      </c>
      <c r="J34" s="157">
        <v>1155</v>
      </c>
      <c r="K34" s="157">
        <v>1032.8976493633693</v>
      </c>
      <c r="L34" s="157">
        <v>1206.0999999999999</v>
      </c>
      <c r="M34" s="157">
        <v>743.4</v>
      </c>
      <c r="N34" s="157">
        <v>855.75</v>
      </c>
      <c r="O34" s="157">
        <v>780.7527986505138</v>
      </c>
      <c r="P34" s="156">
        <v>14432.9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5"/>
      <c r="C35" s="295">
        <v>41696</v>
      </c>
      <c r="D35" s="156"/>
      <c r="E35" s="157">
        <v>577.5</v>
      </c>
      <c r="F35" s="157">
        <v>682.5</v>
      </c>
      <c r="G35" s="157">
        <v>624.60422801851064</v>
      </c>
      <c r="H35" s="157">
        <v>15129.6</v>
      </c>
      <c r="I35" s="157">
        <v>924</v>
      </c>
      <c r="J35" s="157">
        <v>1167.2850000000001</v>
      </c>
      <c r="K35" s="157">
        <v>1038.6017110266159</v>
      </c>
      <c r="L35" s="157">
        <v>937.3</v>
      </c>
      <c r="M35" s="157">
        <v>766.5</v>
      </c>
      <c r="N35" s="157">
        <v>766.5</v>
      </c>
      <c r="O35" s="157">
        <v>766.5</v>
      </c>
      <c r="P35" s="156">
        <v>26340.400000000001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5"/>
      <c r="C36" s="295">
        <v>41697</v>
      </c>
      <c r="D36" s="156"/>
      <c r="E36" s="157">
        <v>577.5</v>
      </c>
      <c r="F36" s="157">
        <v>682.5</v>
      </c>
      <c r="G36" s="157">
        <v>616.2667211774326</v>
      </c>
      <c r="H36" s="157">
        <v>9896.2999999999993</v>
      </c>
      <c r="I36" s="157">
        <v>945</v>
      </c>
      <c r="J36" s="157">
        <v>1155</v>
      </c>
      <c r="K36" s="157">
        <v>1029.0948348856903</v>
      </c>
      <c r="L36" s="157">
        <v>809.9</v>
      </c>
      <c r="M36" s="157">
        <v>768.91499999999996</v>
      </c>
      <c r="N36" s="157">
        <v>768.91499999999996</v>
      </c>
      <c r="O36" s="157">
        <v>768.91425066904549</v>
      </c>
      <c r="P36" s="157">
        <v>15399.7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5"/>
      <c r="C37" s="295">
        <v>41698</v>
      </c>
      <c r="D37" s="156"/>
      <c r="E37" s="593">
        <v>577.5</v>
      </c>
      <c r="F37" s="593">
        <v>682.5</v>
      </c>
      <c r="G37" s="593">
        <v>608.97817238487858</v>
      </c>
      <c r="H37" s="593">
        <v>10625.9</v>
      </c>
      <c r="I37" s="593">
        <v>892.5</v>
      </c>
      <c r="J37" s="593">
        <v>1155</v>
      </c>
      <c r="K37" s="593">
        <v>1032.424105885666</v>
      </c>
      <c r="L37" s="593">
        <v>1205.5</v>
      </c>
      <c r="M37" s="593">
        <v>761.25</v>
      </c>
      <c r="N37" s="593">
        <v>850.5</v>
      </c>
      <c r="O37" s="593">
        <v>775.34570998494723</v>
      </c>
      <c r="P37" s="279">
        <v>24489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5"/>
      <c r="C38" s="295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6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5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6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428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224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5"/>
      <c r="C6" s="546" t="s">
        <v>89</v>
      </c>
      <c r="D6" s="547"/>
      <c r="E6" s="770" t="s">
        <v>229</v>
      </c>
      <c r="F6" s="771"/>
      <c r="G6" s="771"/>
      <c r="H6" s="772"/>
      <c r="I6" s="770" t="s">
        <v>230</v>
      </c>
      <c r="J6" s="771"/>
      <c r="K6" s="771"/>
      <c r="L6" s="772"/>
      <c r="M6" s="770" t="s">
        <v>231</v>
      </c>
      <c r="N6" s="771"/>
      <c r="O6" s="771"/>
      <c r="P6" s="772"/>
      <c r="Q6" s="770" t="s">
        <v>232</v>
      </c>
      <c r="R6" s="771"/>
      <c r="S6" s="771"/>
      <c r="T6" s="772"/>
      <c r="V6" s="135"/>
      <c r="W6" s="135"/>
      <c r="X6" s="552"/>
      <c r="Y6" s="552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5"/>
    </row>
    <row r="7" spans="2:42" x14ac:dyDescent="0.15">
      <c r="B7" s="150" t="s">
        <v>429</v>
      </c>
      <c r="C7" s="151"/>
      <c r="D7" s="151"/>
      <c r="E7" s="266" t="s">
        <v>138</v>
      </c>
      <c r="F7" s="266" t="s">
        <v>97</v>
      </c>
      <c r="G7" s="266" t="s">
        <v>172</v>
      </c>
      <c r="H7" s="266" t="s">
        <v>99</v>
      </c>
      <c r="I7" s="266" t="s">
        <v>138</v>
      </c>
      <c r="J7" s="266" t="s">
        <v>97</v>
      </c>
      <c r="K7" s="266" t="s">
        <v>172</v>
      </c>
      <c r="L7" s="266" t="s">
        <v>99</v>
      </c>
      <c r="M7" s="266" t="s">
        <v>138</v>
      </c>
      <c r="N7" s="266" t="s">
        <v>97</v>
      </c>
      <c r="O7" s="266" t="s">
        <v>172</v>
      </c>
      <c r="P7" s="266" t="s">
        <v>99</v>
      </c>
      <c r="Q7" s="266" t="s">
        <v>138</v>
      </c>
      <c r="R7" s="266" t="s">
        <v>97</v>
      </c>
      <c r="S7" s="266" t="s">
        <v>172</v>
      </c>
      <c r="T7" s="266" t="s">
        <v>99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201" t="s">
        <v>378</v>
      </c>
      <c r="C8" s="187">
        <v>21</v>
      </c>
      <c r="D8" s="177" t="s">
        <v>379</v>
      </c>
      <c r="E8" s="157">
        <v>620</v>
      </c>
      <c r="F8" s="157">
        <v>819</v>
      </c>
      <c r="G8" s="157">
        <v>700</v>
      </c>
      <c r="H8" s="157">
        <v>43588</v>
      </c>
      <c r="I8" s="174">
        <v>357</v>
      </c>
      <c r="J8" s="174">
        <v>536</v>
      </c>
      <c r="K8" s="174">
        <v>435</v>
      </c>
      <c r="L8" s="157">
        <v>121156</v>
      </c>
      <c r="M8" s="157">
        <v>630</v>
      </c>
      <c r="N8" s="157">
        <v>830</v>
      </c>
      <c r="O8" s="157">
        <v>752</v>
      </c>
      <c r="P8" s="157">
        <v>64489</v>
      </c>
      <c r="Q8" s="157">
        <v>578</v>
      </c>
      <c r="R8" s="157">
        <v>788</v>
      </c>
      <c r="S8" s="157">
        <v>647</v>
      </c>
      <c r="T8" s="157">
        <v>98682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01"/>
      <c r="C9" s="187">
        <v>22</v>
      </c>
      <c r="D9" s="203"/>
      <c r="E9" s="157">
        <v>651</v>
      </c>
      <c r="F9" s="157">
        <v>819</v>
      </c>
      <c r="G9" s="157">
        <v>721</v>
      </c>
      <c r="H9" s="157">
        <v>37439</v>
      </c>
      <c r="I9" s="174">
        <v>347</v>
      </c>
      <c r="J9" s="174">
        <v>557</v>
      </c>
      <c r="K9" s="174">
        <v>434</v>
      </c>
      <c r="L9" s="157">
        <v>74405</v>
      </c>
      <c r="M9" s="157">
        <v>735</v>
      </c>
      <c r="N9" s="157">
        <v>877</v>
      </c>
      <c r="O9" s="157">
        <v>770</v>
      </c>
      <c r="P9" s="157">
        <v>69103</v>
      </c>
      <c r="Q9" s="157">
        <v>600</v>
      </c>
      <c r="R9" s="157">
        <v>840</v>
      </c>
      <c r="S9" s="157">
        <v>702</v>
      </c>
      <c r="T9" s="156">
        <v>58375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01"/>
      <c r="C10" s="187">
        <v>23</v>
      </c>
      <c r="D10" s="203"/>
      <c r="E10" s="159">
        <v>682.5</v>
      </c>
      <c r="F10" s="159">
        <v>850.5</v>
      </c>
      <c r="G10" s="159">
        <v>778.10428226885949</v>
      </c>
      <c r="H10" s="159">
        <v>29582.1</v>
      </c>
      <c r="I10" s="159">
        <v>378</v>
      </c>
      <c r="J10" s="159">
        <v>603.75</v>
      </c>
      <c r="K10" s="159">
        <v>474.24190156464789</v>
      </c>
      <c r="L10" s="159">
        <v>37502.699999999997</v>
      </c>
      <c r="M10" s="159">
        <v>735</v>
      </c>
      <c r="N10" s="159">
        <v>924</v>
      </c>
      <c r="O10" s="159">
        <v>805.97481717205699</v>
      </c>
      <c r="P10" s="159">
        <v>66031.3</v>
      </c>
      <c r="Q10" s="159">
        <v>651</v>
      </c>
      <c r="R10" s="159">
        <v>871.5</v>
      </c>
      <c r="S10" s="159">
        <v>750.96520903691646</v>
      </c>
      <c r="T10" s="160">
        <v>67352.7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196"/>
      <c r="C11" s="199">
        <v>24</v>
      </c>
      <c r="D11" s="205"/>
      <c r="E11" s="162">
        <v>582.75</v>
      </c>
      <c r="F11" s="162">
        <v>745.5</v>
      </c>
      <c r="G11" s="162">
        <v>662.81896036369221</v>
      </c>
      <c r="H11" s="162">
        <v>32775.9</v>
      </c>
      <c r="I11" s="162">
        <v>367.5</v>
      </c>
      <c r="J11" s="162">
        <v>496.65000000000003</v>
      </c>
      <c r="K11" s="162">
        <v>421.33387579683694</v>
      </c>
      <c r="L11" s="162">
        <v>59598</v>
      </c>
      <c r="M11" s="162">
        <v>661.5</v>
      </c>
      <c r="N11" s="162">
        <v>808.5</v>
      </c>
      <c r="O11" s="162">
        <v>694.07947504152298</v>
      </c>
      <c r="P11" s="162">
        <v>59359.000000000007</v>
      </c>
      <c r="Q11" s="162">
        <v>598.5</v>
      </c>
      <c r="R11" s="162">
        <v>721.35</v>
      </c>
      <c r="S11" s="162">
        <v>623.05254611553835</v>
      </c>
      <c r="T11" s="163">
        <v>62434.3</v>
      </c>
      <c r="V11" s="135"/>
      <c r="W11" s="135"/>
      <c r="X11" s="144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x14ac:dyDescent="0.15">
      <c r="B12" s="155"/>
      <c r="C12" s="144">
        <v>2</v>
      </c>
      <c r="D12" s="156"/>
      <c r="E12" s="174">
        <v>630</v>
      </c>
      <c r="F12" s="174">
        <v>735</v>
      </c>
      <c r="G12" s="174">
        <v>688.91521197007478</v>
      </c>
      <c r="H12" s="157">
        <v>1847.1</v>
      </c>
      <c r="I12" s="174">
        <v>378</v>
      </c>
      <c r="J12" s="174">
        <v>451.5</v>
      </c>
      <c r="K12" s="174">
        <v>402.24780421818747</v>
      </c>
      <c r="L12" s="157">
        <v>7780.1</v>
      </c>
      <c r="M12" s="157">
        <v>714</v>
      </c>
      <c r="N12" s="157">
        <v>714</v>
      </c>
      <c r="O12" s="157">
        <v>714</v>
      </c>
      <c r="P12" s="157">
        <v>4192.8999999999996</v>
      </c>
      <c r="Q12" s="157">
        <v>640.5</v>
      </c>
      <c r="R12" s="157">
        <v>745.5</v>
      </c>
      <c r="S12" s="157">
        <v>678.42545025095956</v>
      </c>
      <c r="T12" s="156">
        <v>7373.9</v>
      </c>
      <c r="V12" s="135"/>
      <c r="W12" s="135"/>
      <c r="X12" s="144"/>
      <c r="Y12" s="135"/>
      <c r="Z12" s="139"/>
      <c r="AA12" s="139"/>
      <c r="AB12" s="139"/>
      <c r="AC12" s="135"/>
      <c r="AD12" s="139"/>
      <c r="AE12" s="139"/>
      <c r="AF12" s="139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5"/>
      <c r="C13" s="144">
        <v>3</v>
      </c>
      <c r="D13" s="156"/>
      <c r="E13" s="174">
        <v>651</v>
      </c>
      <c r="F13" s="174">
        <v>724.5</v>
      </c>
      <c r="G13" s="174">
        <v>682.41073326248681</v>
      </c>
      <c r="H13" s="157">
        <v>743.9</v>
      </c>
      <c r="I13" s="174">
        <v>391.65000000000003</v>
      </c>
      <c r="J13" s="174">
        <v>483</v>
      </c>
      <c r="K13" s="174">
        <v>432.29466884788417</v>
      </c>
      <c r="L13" s="157">
        <v>12641.9</v>
      </c>
      <c r="M13" s="157">
        <v>649.95000000000005</v>
      </c>
      <c r="N13" s="157">
        <v>762.30000000000007</v>
      </c>
      <c r="O13" s="157">
        <v>716.43462249140282</v>
      </c>
      <c r="P13" s="157">
        <v>5454.7</v>
      </c>
      <c r="Q13" s="157">
        <v>631.05000000000007</v>
      </c>
      <c r="R13" s="157">
        <v>747.6</v>
      </c>
      <c r="S13" s="157">
        <v>675.11357543261045</v>
      </c>
      <c r="T13" s="156">
        <v>6397.8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5"/>
      <c r="C14" s="144">
        <v>4</v>
      </c>
      <c r="D14" s="156"/>
      <c r="E14" s="174">
        <v>703.5</v>
      </c>
      <c r="F14" s="174">
        <v>703.5</v>
      </c>
      <c r="G14" s="174">
        <v>703.50000000000011</v>
      </c>
      <c r="H14" s="157">
        <v>1146.9000000000001</v>
      </c>
      <c r="I14" s="174">
        <v>399</v>
      </c>
      <c r="J14" s="174">
        <v>514.5</v>
      </c>
      <c r="K14" s="174">
        <v>451.21596474045066</v>
      </c>
      <c r="L14" s="157">
        <v>16097</v>
      </c>
      <c r="M14" s="157">
        <v>651</v>
      </c>
      <c r="N14" s="157">
        <v>787.5</v>
      </c>
      <c r="O14" s="157">
        <v>720.33404710920763</v>
      </c>
      <c r="P14" s="157">
        <v>5919.5</v>
      </c>
      <c r="Q14" s="157">
        <v>632.1</v>
      </c>
      <c r="R14" s="157">
        <v>766.5</v>
      </c>
      <c r="S14" s="157">
        <v>676.30386690647492</v>
      </c>
      <c r="T14" s="156">
        <v>5489.3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5"/>
      <c r="C15" s="144">
        <v>5</v>
      </c>
      <c r="D15" s="156"/>
      <c r="E15" s="174">
        <v>630</v>
      </c>
      <c r="F15" s="174">
        <v>819</v>
      </c>
      <c r="G15" s="174">
        <v>713.99780416395549</v>
      </c>
      <c r="H15" s="157">
        <v>4672.8999999999996</v>
      </c>
      <c r="I15" s="174">
        <v>441</v>
      </c>
      <c r="J15" s="174">
        <v>504</v>
      </c>
      <c r="K15" s="174">
        <v>471.23528418564393</v>
      </c>
      <c r="L15" s="157">
        <v>9966.2999999999993</v>
      </c>
      <c r="M15" s="157">
        <v>703.5</v>
      </c>
      <c r="N15" s="157">
        <v>703.5</v>
      </c>
      <c r="O15" s="157">
        <v>703.50000000000023</v>
      </c>
      <c r="P15" s="157">
        <v>5686.5</v>
      </c>
      <c r="Q15" s="157">
        <v>620.55000000000007</v>
      </c>
      <c r="R15" s="157">
        <v>787.5</v>
      </c>
      <c r="S15" s="157">
        <v>667.09655759409907</v>
      </c>
      <c r="T15" s="156">
        <v>6366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5"/>
      <c r="C16" s="144">
        <v>6</v>
      </c>
      <c r="D16" s="156"/>
      <c r="E16" s="174">
        <v>735</v>
      </c>
      <c r="F16" s="174">
        <v>735</v>
      </c>
      <c r="G16" s="174">
        <v>734.99999999999989</v>
      </c>
      <c r="H16" s="157">
        <v>3114</v>
      </c>
      <c r="I16" s="174">
        <v>493.5</v>
      </c>
      <c r="J16" s="174">
        <v>493.5</v>
      </c>
      <c r="K16" s="174">
        <v>493.5</v>
      </c>
      <c r="L16" s="157">
        <v>9192</v>
      </c>
      <c r="M16" s="157">
        <v>771.75</v>
      </c>
      <c r="N16" s="157">
        <v>771.75</v>
      </c>
      <c r="O16" s="157">
        <v>771.74817475953193</v>
      </c>
      <c r="P16" s="157">
        <v>8368.5</v>
      </c>
      <c r="Q16" s="157">
        <v>695.1</v>
      </c>
      <c r="R16" s="157">
        <v>695.1</v>
      </c>
      <c r="S16" s="157">
        <v>695.625</v>
      </c>
      <c r="T16" s="156">
        <v>5174.6000000000004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5"/>
      <c r="C17" s="144">
        <v>7</v>
      </c>
      <c r="D17" s="156"/>
      <c r="E17" s="174">
        <v>682.5</v>
      </c>
      <c r="F17" s="174">
        <v>871.5</v>
      </c>
      <c r="G17" s="174">
        <v>746.70187733801345</v>
      </c>
      <c r="H17" s="157">
        <v>4654.3999999999996</v>
      </c>
      <c r="I17" s="174">
        <v>472.5</v>
      </c>
      <c r="J17" s="174">
        <v>577.5</v>
      </c>
      <c r="K17" s="174">
        <v>501.63312525876671</v>
      </c>
      <c r="L17" s="157">
        <v>21979.3</v>
      </c>
      <c r="M17" s="157">
        <v>714</v>
      </c>
      <c r="N17" s="157">
        <v>892.5</v>
      </c>
      <c r="O17" s="157">
        <v>767.30135386089955</v>
      </c>
      <c r="P17" s="157">
        <v>7176.4</v>
      </c>
      <c r="Q17" s="157">
        <v>661.5</v>
      </c>
      <c r="R17" s="157">
        <v>787.5</v>
      </c>
      <c r="S17" s="157">
        <v>706.91969280364106</v>
      </c>
      <c r="T17" s="156">
        <v>8232.4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5"/>
      <c r="C18" s="144">
        <v>8</v>
      </c>
      <c r="D18" s="156"/>
      <c r="E18" s="174">
        <v>682.5</v>
      </c>
      <c r="F18" s="174">
        <v>819</v>
      </c>
      <c r="G18" s="174">
        <v>750.269879518072</v>
      </c>
      <c r="H18" s="157">
        <v>3793.2</v>
      </c>
      <c r="I18" s="174">
        <v>493.5</v>
      </c>
      <c r="J18" s="174">
        <v>609</v>
      </c>
      <c r="K18" s="174">
        <v>507.14611247574038</v>
      </c>
      <c r="L18" s="157">
        <v>13963.9</v>
      </c>
      <c r="M18" s="157">
        <v>682.5</v>
      </c>
      <c r="N18" s="157">
        <v>892.5</v>
      </c>
      <c r="O18" s="157">
        <v>756.28094696516246</v>
      </c>
      <c r="P18" s="157">
        <v>12743.7</v>
      </c>
      <c r="Q18" s="157">
        <v>661.5</v>
      </c>
      <c r="R18" s="157">
        <v>787.5</v>
      </c>
      <c r="S18" s="157">
        <v>719.26098435787583</v>
      </c>
      <c r="T18" s="156">
        <v>7825.3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5"/>
      <c r="C19" s="144">
        <v>9</v>
      </c>
      <c r="D19" s="156"/>
      <c r="E19" s="174">
        <v>756</v>
      </c>
      <c r="F19" s="174">
        <v>756</v>
      </c>
      <c r="G19" s="174">
        <v>755.99999999999989</v>
      </c>
      <c r="H19" s="157">
        <v>3236.5</v>
      </c>
      <c r="I19" s="174">
        <v>483</v>
      </c>
      <c r="J19" s="174">
        <v>567</v>
      </c>
      <c r="K19" s="174">
        <v>524.78627863296697</v>
      </c>
      <c r="L19" s="157">
        <v>6041.3</v>
      </c>
      <c r="M19" s="157">
        <v>687.75</v>
      </c>
      <c r="N19" s="157">
        <v>840</v>
      </c>
      <c r="O19" s="157">
        <v>755.80559500862341</v>
      </c>
      <c r="P19" s="157">
        <v>5769.9</v>
      </c>
      <c r="Q19" s="157">
        <v>661.5</v>
      </c>
      <c r="R19" s="157">
        <v>778.05000000000007</v>
      </c>
      <c r="S19" s="157">
        <v>717.52167344350414</v>
      </c>
      <c r="T19" s="156">
        <v>7064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5"/>
      <c r="C20" s="144">
        <v>10</v>
      </c>
      <c r="D20" s="156"/>
      <c r="E20" s="174">
        <v>756</v>
      </c>
      <c r="F20" s="174">
        <v>892.5</v>
      </c>
      <c r="G20" s="174">
        <v>819.06123822341863</v>
      </c>
      <c r="H20" s="157">
        <v>4537.3</v>
      </c>
      <c r="I20" s="174">
        <v>493.5</v>
      </c>
      <c r="J20" s="174">
        <v>588</v>
      </c>
      <c r="K20" s="174">
        <v>530.03956244302663</v>
      </c>
      <c r="L20" s="157">
        <v>10323.9</v>
      </c>
      <c r="M20" s="157">
        <v>687.75</v>
      </c>
      <c r="N20" s="157">
        <v>892.5</v>
      </c>
      <c r="O20" s="157">
        <v>773.85220352977603</v>
      </c>
      <c r="P20" s="157">
        <v>10059.799999999999</v>
      </c>
      <c r="Q20" s="157">
        <v>682.5</v>
      </c>
      <c r="R20" s="157">
        <v>780.15</v>
      </c>
      <c r="S20" s="157">
        <v>719.4742125020399</v>
      </c>
      <c r="T20" s="156">
        <v>6649.3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5"/>
      <c r="C21" s="144">
        <v>11</v>
      </c>
      <c r="D21" s="156"/>
      <c r="E21" s="174">
        <v>745.5</v>
      </c>
      <c r="F21" s="174">
        <v>892.5</v>
      </c>
      <c r="G21" s="174">
        <v>834.77383916800909</v>
      </c>
      <c r="H21" s="157">
        <v>3598.1</v>
      </c>
      <c r="I21" s="174">
        <v>556.5</v>
      </c>
      <c r="J21" s="174">
        <v>556.5</v>
      </c>
      <c r="K21" s="174">
        <v>556.5</v>
      </c>
      <c r="L21" s="157">
        <v>2502.6999999999998</v>
      </c>
      <c r="M21" s="157">
        <v>687.75</v>
      </c>
      <c r="N21" s="157">
        <v>892.5</v>
      </c>
      <c r="O21" s="157">
        <v>788.10198266473674</v>
      </c>
      <c r="P21" s="157">
        <v>12330</v>
      </c>
      <c r="Q21" s="157">
        <v>751.80000000000007</v>
      </c>
      <c r="R21" s="157">
        <v>840</v>
      </c>
      <c r="S21" s="157">
        <v>793.02631578947364</v>
      </c>
      <c r="T21" s="156">
        <v>3547.5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5"/>
      <c r="C22" s="144">
        <v>12</v>
      </c>
      <c r="D22" s="156"/>
      <c r="E22" s="174">
        <v>787.5</v>
      </c>
      <c r="F22" s="174">
        <v>787.5</v>
      </c>
      <c r="G22" s="174">
        <v>787.50000000000011</v>
      </c>
      <c r="H22" s="157">
        <v>3904.9</v>
      </c>
      <c r="I22" s="174">
        <v>504</v>
      </c>
      <c r="J22" s="174">
        <v>600.6</v>
      </c>
      <c r="K22" s="174">
        <v>564.88355871886131</v>
      </c>
      <c r="L22" s="157">
        <v>2581.9</v>
      </c>
      <c r="M22" s="157">
        <v>785.4</v>
      </c>
      <c r="N22" s="157">
        <v>785.4</v>
      </c>
      <c r="O22" s="157">
        <v>785.40043855069439</v>
      </c>
      <c r="P22" s="157">
        <v>3975.7</v>
      </c>
      <c r="Q22" s="157">
        <v>779.1</v>
      </c>
      <c r="R22" s="157">
        <v>892.5</v>
      </c>
      <c r="S22" s="157">
        <v>858.03504451600691</v>
      </c>
      <c r="T22" s="156">
        <v>2832.7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5" t="s">
        <v>380</v>
      </c>
      <c r="C23" s="144">
        <v>1</v>
      </c>
      <c r="D23" s="156" t="s">
        <v>381</v>
      </c>
      <c r="E23" s="174">
        <v>787.5</v>
      </c>
      <c r="F23" s="174">
        <v>892.5</v>
      </c>
      <c r="G23" s="174">
        <v>844.02818181818202</v>
      </c>
      <c r="H23" s="157">
        <v>2775.8</v>
      </c>
      <c r="I23" s="174">
        <v>525</v>
      </c>
      <c r="J23" s="174">
        <v>609</v>
      </c>
      <c r="K23" s="174">
        <v>570.96751361161523</v>
      </c>
      <c r="L23" s="157">
        <v>2301.6999999999998</v>
      </c>
      <c r="M23" s="157">
        <v>682.5</v>
      </c>
      <c r="N23" s="157">
        <v>892.5</v>
      </c>
      <c r="O23" s="157">
        <v>825.14487574876944</v>
      </c>
      <c r="P23" s="157">
        <v>4827.8</v>
      </c>
      <c r="Q23" s="157">
        <v>840</v>
      </c>
      <c r="R23" s="157">
        <v>896.7</v>
      </c>
      <c r="S23" s="157">
        <v>866.48495448011499</v>
      </c>
      <c r="T23" s="156">
        <v>4462.6000000000004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2</v>
      </c>
      <c r="D24" s="161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250">
        <v>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5"/>
      <c r="C25" s="595" t="s">
        <v>89</v>
      </c>
      <c r="D25" s="596"/>
      <c r="E25" s="767" t="s">
        <v>430</v>
      </c>
      <c r="F25" s="768"/>
      <c r="G25" s="768"/>
      <c r="H25" s="769"/>
      <c r="I25" s="767" t="s">
        <v>226</v>
      </c>
      <c r="J25" s="768"/>
      <c r="K25" s="768"/>
      <c r="L25" s="769"/>
      <c r="M25" s="767" t="s">
        <v>431</v>
      </c>
      <c r="N25" s="768"/>
      <c r="O25" s="768"/>
      <c r="P25" s="769"/>
      <c r="Q25" s="155"/>
      <c r="R25" s="135"/>
      <c r="S25" s="135"/>
      <c r="T25" s="135"/>
      <c r="V25" s="178"/>
      <c r="W25" s="178"/>
      <c r="X25" s="17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429</v>
      </c>
      <c r="C26" s="151"/>
      <c r="D26" s="151"/>
      <c r="E26" s="266" t="s">
        <v>138</v>
      </c>
      <c r="F26" s="266" t="s">
        <v>97</v>
      </c>
      <c r="G26" s="266" t="s">
        <v>172</v>
      </c>
      <c r="H26" s="266" t="s">
        <v>99</v>
      </c>
      <c r="I26" s="141" t="s">
        <v>138</v>
      </c>
      <c r="J26" s="266" t="s">
        <v>97</v>
      </c>
      <c r="K26" s="143" t="s">
        <v>172</v>
      </c>
      <c r="L26" s="266" t="s">
        <v>99</v>
      </c>
      <c r="M26" s="141" t="s">
        <v>138</v>
      </c>
      <c r="N26" s="266" t="s">
        <v>97</v>
      </c>
      <c r="O26" s="143" t="s">
        <v>172</v>
      </c>
      <c r="P26" s="266" t="s">
        <v>99</v>
      </c>
      <c r="Q26" s="155"/>
      <c r="R26" s="135"/>
      <c r="S26" s="135"/>
      <c r="T26" s="135"/>
      <c r="U26" s="135"/>
      <c r="V26" s="135"/>
      <c r="W26" s="552"/>
      <c r="X26" s="552"/>
      <c r="Y26" s="766"/>
      <c r="Z26" s="766"/>
      <c r="AA26" s="766"/>
      <c r="AB26" s="766"/>
      <c r="AC26" s="766"/>
      <c r="AD26" s="766"/>
      <c r="AE26" s="766"/>
      <c r="AF26" s="766"/>
      <c r="AG26" s="766"/>
      <c r="AH26" s="766"/>
      <c r="AI26" s="766"/>
      <c r="AJ26" s="766"/>
      <c r="AK26" s="135"/>
      <c r="AL26" s="135"/>
      <c r="AM26" s="135"/>
      <c r="AN26" s="135"/>
      <c r="AO26" s="135"/>
      <c r="AP26" s="135"/>
    </row>
    <row r="27" spans="2:42" x14ac:dyDescent="0.15">
      <c r="B27" s="201" t="s">
        <v>378</v>
      </c>
      <c r="C27" s="187">
        <v>21</v>
      </c>
      <c r="D27" s="177" t="s">
        <v>379</v>
      </c>
      <c r="E27" s="157">
        <v>388</v>
      </c>
      <c r="F27" s="157">
        <v>557</v>
      </c>
      <c r="G27" s="157">
        <v>454</v>
      </c>
      <c r="H27" s="157">
        <v>229829</v>
      </c>
      <c r="I27" s="174">
        <v>756</v>
      </c>
      <c r="J27" s="139">
        <v>945</v>
      </c>
      <c r="K27" s="174">
        <v>803</v>
      </c>
      <c r="L27" s="135">
        <v>5391</v>
      </c>
      <c r="M27" s="244" t="s">
        <v>265</v>
      </c>
      <c r="N27" s="144" t="s">
        <v>265</v>
      </c>
      <c r="O27" s="244" t="s">
        <v>265</v>
      </c>
      <c r="P27" s="157">
        <v>47438</v>
      </c>
      <c r="Q27" s="155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01"/>
      <c r="C28" s="187">
        <v>22</v>
      </c>
      <c r="D28" s="203"/>
      <c r="E28" s="157">
        <v>357</v>
      </c>
      <c r="F28" s="157">
        <v>609</v>
      </c>
      <c r="G28" s="157">
        <v>437</v>
      </c>
      <c r="H28" s="157">
        <v>142431</v>
      </c>
      <c r="I28" s="174">
        <v>767</v>
      </c>
      <c r="J28" s="174">
        <v>945</v>
      </c>
      <c r="K28" s="174">
        <v>831</v>
      </c>
      <c r="L28" s="157">
        <v>4984</v>
      </c>
      <c r="M28" s="244" t="s">
        <v>265</v>
      </c>
      <c r="N28" s="244" t="s">
        <v>265</v>
      </c>
      <c r="O28" s="244" t="s">
        <v>265</v>
      </c>
      <c r="P28" s="156">
        <v>60258</v>
      </c>
      <c r="Q28" s="155"/>
      <c r="R28" s="135"/>
      <c r="S28" s="178"/>
      <c r="T28" s="178"/>
      <c r="U28" s="178"/>
      <c r="V28" s="178"/>
      <c r="W28" s="178"/>
      <c r="X28" s="178"/>
      <c r="Y28" s="178"/>
      <c r="Z28" s="178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01"/>
      <c r="C29" s="187">
        <v>23</v>
      </c>
      <c r="D29" s="203"/>
      <c r="E29" s="670">
        <v>410.55</v>
      </c>
      <c r="F29" s="670">
        <v>630</v>
      </c>
      <c r="G29" s="670">
        <v>522.7062229031726</v>
      </c>
      <c r="H29" s="670">
        <v>84152.200000000012</v>
      </c>
      <c r="I29" s="670">
        <v>787.5</v>
      </c>
      <c r="J29" s="670">
        <v>882</v>
      </c>
      <c r="K29" s="670">
        <v>835.51726726726724</v>
      </c>
      <c r="L29" s="670">
        <v>1050.9000000000001</v>
      </c>
      <c r="M29" s="671" t="s">
        <v>265</v>
      </c>
      <c r="N29" s="671" t="s">
        <v>265</v>
      </c>
      <c r="O29" s="671" t="s">
        <v>265</v>
      </c>
      <c r="P29" s="672">
        <v>143559.5</v>
      </c>
      <c r="Q29" s="155"/>
      <c r="R29" s="135"/>
      <c r="S29" s="178"/>
      <c r="T29" s="178"/>
      <c r="U29" s="178"/>
      <c r="V29" s="178"/>
      <c r="W29" s="178"/>
      <c r="X29" s="178"/>
      <c r="Y29" s="178"/>
      <c r="Z29" s="178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196"/>
      <c r="C30" s="199">
        <v>24</v>
      </c>
      <c r="D30" s="205"/>
      <c r="E30" s="162">
        <v>399</v>
      </c>
      <c r="F30" s="162">
        <v>519.75</v>
      </c>
      <c r="G30" s="162">
        <v>438.49435836113872</v>
      </c>
      <c r="H30" s="162">
        <v>183040.8</v>
      </c>
      <c r="I30" s="162">
        <v>787.5</v>
      </c>
      <c r="J30" s="162">
        <v>945</v>
      </c>
      <c r="K30" s="162">
        <v>772.90564521529484</v>
      </c>
      <c r="L30" s="162">
        <v>3206.9999999999995</v>
      </c>
      <c r="M30" s="603" t="s">
        <v>265</v>
      </c>
      <c r="N30" s="603" t="s">
        <v>265</v>
      </c>
      <c r="O30" s="603" t="s">
        <v>265</v>
      </c>
      <c r="P30" s="163">
        <v>162003.6</v>
      </c>
      <c r="Q30" s="135"/>
      <c r="R30" s="135"/>
      <c r="S30" s="178"/>
      <c r="T30" s="178"/>
      <c r="U30" s="178"/>
      <c r="V30" s="178"/>
      <c r="W30" s="178"/>
      <c r="X30" s="178"/>
      <c r="Y30" s="178"/>
      <c r="Z30" s="178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5"/>
      <c r="C31" s="144">
        <v>2</v>
      </c>
      <c r="D31" s="156"/>
      <c r="E31" s="174">
        <v>378</v>
      </c>
      <c r="F31" s="174">
        <v>451.5</v>
      </c>
      <c r="G31" s="174">
        <v>409.65601719392595</v>
      </c>
      <c r="H31" s="157">
        <v>40239.599999999999</v>
      </c>
      <c r="I31" s="132">
        <v>840</v>
      </c>
      <c r="J31" s="132">
        <v>840</v>
      </c>
      <c r="K31" s="132">
        <v>840</v>
      </c>
      <c r="L31" s="132">
        <v>183.1</v>
      </c>
      <c r="M31" s="221">
        <v>0</v>
      </c>
      <c r="N31" s="221">
        <v>0</v>
      </c>
      <c r="O31" s="221">
        <v>0</v>
      </c>
      <c r="P31" s="292">
        <v>14697.5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55"/>
      <c r="AD31" s="255"/>
      <c r="AE31" s="255"/>
      <c r="AF31" s="255"/>
      <c r="AG31" s="247"/>
      <c r="AH31" s="247"/>
      <c r="AI31" s="247"/>
      <c r="AJ31" s="255"/>
      <c r="AK31" s="135"/>
      <c r="AL31" s="135"/>
      <c r="AM31" s="135"/>
      <c r="AN31" s="135"/>
      <c r="AO31" s="135"/>
      <c r="AP31" s="135"/>
    </row>
    <row r="32" spans="2:42" x14ac:dyDescent="0.15">
      <c r="B32" s="155"/>
      <c r="C32" s="144">
        <v>3</v>
      </c>
      <c r="D32" s="156"/>
      <c r="E32" s="174">
        <v>399</v>
      </c>
      <c r="F32" s="174">
        <v>493.5</v>
      </c>
      <c r="G32" s="174">
        <v>451.51219923934747</v>
      </c>
      <c r="H32" s="157">
        <v>27455.599999999999</v>
      </c>
      <c r="I32" s="132">
        <v>819</v>
      </c>
      <c r="J32" s="132">
        <v>819</v>
      </c>
      <c r="K32" s="132">
        <v>819</v>
      </c>
      <c r="L32" s="132">
        <v>24.2</v>
      </c>
      <c r="M32" s="221">
        <v>0</v>
      </c>
      <c r="N32" s="221">
        <v>0</v>
      </c>
      <c r="O32" s="221">
        <v>0</v>
      </c>
      <c r="P32" s="292">
        <v>3888.1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55"/>
      <c r="AD32" s="255"/>
      <c r="AE32" s="255"/>
      <c r="AF32" s="255"/>
      <c r="AG32" s="247"/>
      <c r="AH32" s="247"/>
      <c r="AI32" s="247"/>
      <c r="AJ32" s="255"/>
      <c r="AK32" s="135"/>
      <c r="AL32" s="135"/>
      <c r="AM32" s="135"/>
      <c r="AN32" s="135"/>
      <c r="AO32" s="135"/>
      <c r="AP32" s="135"/>
    </row>
    <row r="33" spans="2:42" x14ac:dyDescent="0.15">
      <c r="B33" s="155"/>
      <c r="C33" s="144">
        <v>4</v>
      </c>
      <c r="D33" s="156"/>
      <c r="E33" s="174">
        <v>429.45000000000005</v>
      </c>
      <c r="F33" s="174">
        <v>525</v>
      </c>
      <c r="G33" s="174">
        <v>478.92883337512524</v>
      </c>
      <c r="H33" s="157">
        <v>31167.7</v>
      </c>
      <c r="I33" s="132">
        <v>840</v>
      </c>
      <c r="J33" s="132">
        <v>840</v>
      </c>
      <c r="K33" s="132">
        <v>840</v>
      </c>
      <c r="L33" s="132">
        <v>90.5</v>
      </c>
      <c r="M33" s="221">
        <v>0</v>
      </c>
      <c r="N33" s="221">
        <v>0</v>
      </c>
      <c r="O33" s="221">
        <v>0</v>
      </c>
      <c r="P33" s="292">
        <v>4804.8999999999996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55"/>
      <c r="AD33" s="255"/>
      <c r="AE33" s="255"/>
      <c r="AF33" s="255"/>
      <c r="AG33" s="247"/>
      <c r="AH33" s="247"/>
      <c r="AI33" s="247"/>
      <c r="AJ33" s="255"/>
      <c r="AK33" s="135"/>
      <c r="AL33" s="135"/>
      <c r="AM33" s="135"/>
      <c r="AN33" s="135"/>
      <c r="AO33" s="135"/>
      <c r="AP33" s="135"/>
    </row>
    <row r="34" spans="2:42" x14ac:dyDescent="0.15">
      <c r="B34" s="155"/>
      <c r="C34" s="144">
        <v>5</v>
      </c>
      <c r="D34" s="156"/>
      <c r="E34" s="174">
        <v>446.25</v>
      </c>
      <c r="F34" s="174">
        <v>546</v>
      </c>
      <c r="G34" s="174">
        <v>489.63877928110713</v>
      </c>
      <c r="H34" s="157">
        <v>28585.9</v>
      </c>
      <c r="I34" s="132">
        <v>808.5</v>
      </c>
      <c r="J34" s="132">
        <v>808.5</v>
      </c>
      <c r="K34" s="132">
        <v>808.5</v>
      </c>
      <c r="L34" s="132">
        <v>48.7</v>
      </c>
      <c r="M34" s="221">
        <v>0</v>
      </c>
      <c r="N34" s="221">
        <v>0</v>
      </c>
      <c r="O34" s="221">
        <v>0</v>
      </c>
      <c r="P34" s="292">
        <v>3983.8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55"/>
      <c r="AD34" s="255"/>
      <c r="AE34" s="255"/>
      <c r="AF34" s="255"/>
      <c r="AG34" s="247"/>
      <c r="AH34" s="247"/>
      <c r="AI34" s="247"/>
      <c r="AJ34" s="255"/>
      <c r="AK34" s="135"/>
      <c r="AL34" s="135"/>
      <c r="AM34" s="135"/>
      <c r="AN34" s="135"/>
      <c r="AO34" s="135"/>
      <c r="AP34" s="135"/>
    </row>
    <row r="35" spans="2:42" x14ac:dyDescent="0.15">
      <c r="B35" s="155"/>
      <c r="C35" s="144">
        <v>6</v>
      </c>
      <c r="D35" s="156"/>
      <c r="E35" s="174">
        <v>519.75</v>
      </c>
      <c r="F35" s="174">
        <v>519.75</v>
      </c>
      <c r="G35" s="174">
        <v>519.75</v>
      </c>
      <c r="H35" s="157">
        <v>26063.1</v>
      </c>
      <c r="I35" s="132">
        <v>840</v>
      </c>
      <c r="J35" s="132">
        <v>840</v>
      </c>
      <c r="K35" s="132">
        <v>839.99999999999989</v>
      </c>
      <c r="L35" s="132">
        <v>499.3</v>
      </c>
      <c r="M35" s="221">
        <v>0</v>
      </c>
      <c r="N35" s="221">
        <v>0</v>
      </c>
      <c r="O35" s="221">
        <v>0</v>
      </c>
      <c r="P35" s="292">
        <v>3324.5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55"/>
      <c r="AD35" s="255"/>
      <c r="AE35" s="255"/>
      <c r="AF35" s="255"/>
      <c r="AG35" s="247"/>
      <c r="AH35" s="247"/>
      <c r="AI35" s="247"/>
      <c r="AJ35" s="255"/>
      <c r="AK35" s="135"/>
      <c r="AL35" s="135"/>
      <c r="AM35" s="135"/>
      <c r="AN35" s="135"/>
      <c r="AO35" s="135"/>
      <c r="AP35" s="135"/>
    </row>
    <row r="36" spans="2:42" x14ac:dyDescent="0.15">
      <c r="B36" s="155"/>
      <c r="C36" s="144">
        <v>7</v>
      </c>
      <c r="D36" s="156"/>
      <c r="E36" s="174">
        <v>504</v>
      </c>
      <c r="F36" s="174">
        <v>655.20000000000005</v>
      </c>
      <c r="G36" s="174">
        <v>558.57939159215266</v>
      </c>
      <c r="H36" s="157">
        <v>53645.1</v>
      </c>
      <c r="I36" s="221">
        <v>0</v>
      </c>
      <c r="J36" s="221">
        <v>0</v>
      </c>
      <c r="K36" s="221">
        <v>0</v>
      </c>
      <c r="L36" s="132">
        <v>479.3</v>
      </c>
      <c r="M36" s="221">
        <v>0</v>
      </c>
      <c r="N36" s="221">
        <v>0</v>
      </c>
      <c r="O36" s="221">
        <v>0</v>
      </c>
      <c r="P36" s="292">
        <v>5143.8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55"/>
      <c r="AD36" s="255"/>
      <c r="AE36" s="255"/>
      <c r="AF36" s="255"/>
      <c r="AG36" s="247"/>
      <c r="AH36" s="247"/>
      <c r="AI36" s="247"/>
      <c r="AJ36" s="255"/>
      <c r="AK36" s="135"/>
      <c r="AL36" s="135"/>
      <c r="AM36" s="135"/>
      <c r="AN36" s="135"/>
      <c r="AO36" s="135"/>
      <c r="AP36" s="135"/>
    </row>
    <row r="37" spans="2:42" x14ac:dyDescent="0.15">
      <c r="B37" s="155"/>
      <c r="C37" s="144">
        <v>8</v>
      </c>
      <c r="D37" s="156"/>
      <c r="E37" s="174">
        <v>509.25</v>
      </c>
      <c r="F37" s="174">
        <v>662.55000000000007</v>
      </c>
      <c r="G37" s="174">
        <v>564.43495809711624</v>
      </c>
      <c r="H37" s="157">
        <v>7313.5</v>
      </c>
      <c r="I37" s="132">
        <v>840</v>
      </c>
      <c r="J37" s="132">
        <v>840</v>
      </c>
      <c r="K37" s="132">
        <v>839.99999999999989</v>
      </c>
      <c r="L37" s="132">
        <v>370.4</v>
      </c>
      <c r="M37" s="221">
        <v>0</v>
      </c>
      <c r="N37" s="221">
        <v>0</v>
      </c>
      <c r="O37" s="221">
        <v>0</v>
      </c>
      <c r="P37" s="292">
        <v>3224.2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55"/>
      <c r="AD37" s="255"/>
      <c r="AE37" s="255"/>
      <c r="AF37" s="255"/>
      <c r="AG37" s="247"/>
      <c r="AH37" s="247"/>
      <c r="AI37" s="247"/>
      <c r="AJ37" s="255"/>
      <c r="AK37" s="135"/>
      <c r="AL37" s="135"/>
      <c r="AM37" s="135"/>
      <c r="AN37" s="135"/>
      <c r="AO37" s="135"/>
      <c r="AP37" s="135"/>
    </row>
    <row r="38" spans="2:42" x14ac:dyDescent="0.15">
      <c r="B38" s="155"/>
      <c r="C38" s="144">
        <v>9</v>
      </c>
      <c r="D38" s="156"/>
      <c r="E38" s="174">
        <v>493.5</v>
      </c>
      <c r="F38" s="174">
        <v>626.85</v>
      </c>
      <c r="G38" s="174">
        <v>540.42336514087492</v>
      </c>
      <c r="H38" s="157">
        <v>28217.3</v>
      </c>
      <c r="I38" s="221">
        <v>0</v>
      </c>
      <c r="J38" s="221">
        <v>0</v>
      </c>
      <c r="K38" s="221">
        <v>0</v>
      </c>
      <c r="L38" s="132">
        <v>372.8</v>
      </c>
      <c r="M38" s="221">
        <v>0</v>
      </c>
      <c r="N38" s="221">
        <v>0</v>
      </c>
      <c r="O38" s="221">
        <v>0</v>
      </c>
      <c r="P38" s="292">
        <v>5078.2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55"/>
      <c r="AD38" s="255"/>
      <c r="AE38" s="255"/>
      <c r="AF38" s="255"/>
      <c r="AG38" s="247"/>
      <c r="AH38" s="247"/>
      <c r="AI38" s="247"/>
      <c r="AJ38" s="255"/>
      <c r="AK38" s="135"/>
      <c r="AL38" s="135"/>
      <c r="AM38" s="135"/>
      <c r="AN38" s="135"/>
      <c r="AO38" s="135"/>
      <c r="AP38" s="135"/>
    </row>
    <row r="39" spans="2:42" x14ac:dyDescent="0.15">
      <c r="B39" s="155"/>
      <c r="C39" s="144">
        <v>10</v>
      </c>
      <c r="D39" s="156"/>
      <c r="E39" s="174">
        <v>514.5</v>
      </c>
      <c r="F39" s="174">
        <v>619.5</v>
      </c>
      <c r="G39" s="174">
        <v>551.60287111531807</v>
      </c>
      <c r="H39" s="157">
        <v>14648.4</v>
      </c>
      <c r="I39" s="132">
        <v>840</v>
      </c>
      <c r="J39" s="132">
        <v>840</v>
      </c>
      <c r="K39" s="132">
        <v>840</v>
      </c>
      <c r="L39" s="132">
        <v>291.60000000000002</v>
      </c>
      <c r="M39" s="221">
        <v>0</v>
      </c>
      <c r="N39" s="221">
        <v>0</v>
      </c>
      <c r="O39" s="221">
        <v>0</v>
      </c>
      <c r="P39" s="292">
        <v>5951.1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55"/>
      <c r="AD39" s="255"/>
      <c r="AE39" s="255"/>
      <c r="AF39" s="255"/>
      <c r="AG39" s="247"/>
      <c r="AH39" s="247"/>
      <c r="AI39" s="247"/>
      <c r="AJ39" s="255"/>
      <c r="AK39" s="135"/>
      <c r="AL39" s="135"/>
      <c r="AM39" s="135"/>
      <c r="AN39" s="135"/>
      <c r="AO39" s="135"/>
      <c r="AP39" s="135"/>
    </row>
    <row r="40" spans="2:42" x14ac:dyDescent="0.15">
      <c r="B40" s="155"/>
      <c r="C40" s="144">
        <v>11</v>
      </c>
      <c r="D40" s="156"/>
      <c r="E40" s="174">
        <v>527.1</v>
      </c>
      <c r="F40" s="174">
        <v>619.5</v>
      </c>
      <c r="G40" s="174">
        <v>570.17619645378932</v>
      </c>
      <c r="H40" s="157">
        <v>16297.8</v>
      </c>
      <c r="I40" s="221">
        <v>0</v>
      </c>
      <c r="J40" s="221">
        <v>0</v>
      </c>
      <c r="K40" s="221">
        <v>0</v>
      </c>
      <c r="L40" s="132">
        <v>172.2</v>
      </c>
      <c r="M40" s="221">
        <v>0</v>
      </c>
      <c r="N40" s="221">
        <v>0</v>
      </c>
      <c r="O40" s="221">
        <v>0</v>
      </c>
      <c r="P40" s="292">
        <v>4801.6000000000004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55"/>
      <c r="AD40" s="255"/>
      <c r="AE40" s="255"/>
      <c r="AF40" s="255"/>
      <c r="AG40" s="247"/>
      <c r="AH40" s="247"/>
      <c r="AI40" s="247"/>
      <c r="AJ40" s="255"/>
      <c r="AK40" s="135"/>
      <c r="AL40" s="135"/>
      <c r="AM40" s="135"/>
      <c r="AN40" s="135"/>
      <c r="AO40" s="135"/>
      <c r="AP40" s="135"/>
    </row>
    <row r="41" spans="2:42" x14ac:dyDescent="0.15">
      <c r="B41" s="155"/>
      <c r="C41" s="144">
        <v>12</v>
      </c>
      <c r="D41" s="156"/>
      <c r="E41" s="174">
        <v>546</v>
      </c>
      <c r="F41" s="174">
        <v>639.45000000000005</v>
      </c>
      <c r="G41" s="174">
        <v>575.59560931273154</v>
      </c>
      <c r="H41" s="157">
        <v>11292.9</v>
      </c>
      <c r="I41" s="221">
        <v>0</v>
      </c>
      <c r="J41" s="221">
        <v>0</v>
      </c>
      <c r="K41" s="221">
        <v>0</v>
      </c>
      <c r="L41" s="132">
        <v>64.7</v>
      </c>
      <c r="M41" s="221">
        <v>0</v>
      </c>
      <c r="N41" s="221">
        <v>0</v>
      </c>
      <c r="O41" s="221">
        <v>0</v>
      </c>
      <c r="P41" s="292">
        <v>4959.5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55"/>
      <c r="AD41" s="255"/>
      <c r="AE41" s="255"/>
      <c r="AF41" s="255"/>
      <c r="AG41" s="247"/>
      <c r="AH41" s="247"/>
      <c r="AI41" s="247"/>
      <c r="AJ41" s="255"/>
      <c r="AK41" s="135"/>
      <c r="AL41" s="135"/>
      <c r="AM41" s="135"/>
      <c r="AN41" s="135"/>
      <c r="AO41" s="135"/>
      <c r="AP41" s="135"/>
    </row>
    <row r="42" spans="2:42" x14ac:dyDescent="0.15">
      <c r="B42" s="155" t="s">
        <v>380</v>
      </c>
      <c r="C42" s="144">
        <v>1</v>
      </c>
      <c r="D42" s="156" t="s">
        <v>381</v>
      </c>
      <c r="E42" s="174">
        <v>535.5</v>
      </c>
      <c r="F42" s="174">
        <v>609</v>
      </c>
      <c r="G42" s="174">
        <v>577.71896263669498</v>
      </c>
      <c r="H42" s="157">
        <v>30753.200000000001</v>
      </c>
      <c r="I42" s="221">
        <v>0</v>
      </c>
      <c r="J42" s="221">
        <v>0</v>
      </c>
      <c r="K42" s="221">
        <v>0</v>
      </c>
      <c r="L42" s="132">
        <v>36.4</v>
      </c>
      <c r="M42" s="221">
        <v>0</v>
      </c>
      <c r="N42" s="221">
        <v>0</v>
      </c>
      <c r="O42" s="221">
        <v>0</v>
      </c>
      <c r="P42" s="292">
        <v>5655.2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55"/>
      <c r="AD42" s="255"/>
      <c r="AE42" s="255"/>
      <c r="AF42" s="255"/>
      <c r="AG42" s="247"/>
      <c r="AH42" s="247"/>
      <c r="AI42" s="247"/>
      <c r="AJ42" s="255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2</v>
      </c>
      <c r="D43" s="161"/>
      <c r="E43" s="249">
        <v>0</v>
      </c>
      <c r="F43" s="249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49">
        <v>0</v>
      </c>
      <c r="O43" s="249">
        <v>0</v>
      </c>
      <c r="P43" s="249">
        <v>0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55"/>
      <c r="AD43" s="255"/>
      <c r="AE43" s="255"/>
      <c r="AF43" s="255"/>
      <c r="AG43" s="247"/>
      <c r="AH43" s="247"/>
      <c r="AI43" s="247"/>
      <c r="AJ43" s="255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47"/>
      <c r="AH44" s="247"/>
      <c r="AI44" s="247"/>
    </row>
    <row r="45" spans="2:42" ht="12.75" customHeight="1" x14ac:dyDescent="0.15">
      <c r="B45" s="138" t="s">
        <v>432</v>
      </c>
      <c r="C45" s="136" t="s">
        <v>433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76">
        <v>2</v>
      </c>
      <c r="C46" s="136" t="s">
        <v>384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434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5"/>
      <c r="C6" s="167" t="s">
        <v>89</v>
      </c>
      <c r="D6" s="238"/>
      <c r="E6" s="155" t="s">
        <v>239</v>
      </c>
      <c r="I6" s="155" t="s">
        <v>240</v>
      </c>
      <c r="M6" s="155" t="s">
        <v>435</v>
      </c>
      <c r="N6" s="288"/>
      <c r="O6" s="288"/>
      <c r="P6" s="288"/>
      <c r="Q6" s="227" t="s">
        <v>436</v>
      </c>
      <c r="R6" s="228"/>
      <c r="S6" s="228"/>
      <c r="T6" s="229"/>
      <c r="U6" s="140" t="s">
        <v>437</v>
      </c>
      <c r="V6" s="288"/>
      <c r="W6" s="288"/>
      <c r="X6" s="289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3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4" t="s">
        <v>311</v>
      </c>
      <c r="C8" s="555"/>
      <c r="D8" s="556"/>
      <c r="E8" s="140" t="s">
        <v>96</v>
      </c>
      <c r="F8" s="316" t="s">
        <v>97</v>
      </c>
      <c r="G8" s="288" t="s">
        <v>98</v>
      </c>
      <c r="H8" s="316" t="s">
        <v>99</v>
      </c>
      <c r="I8" s="140" t="s">
        <v>96</v>
      </c>
      <c r="J8" s="316" t="s">
        <v>97</v>
      </c>
      <c r="K8" s="288" t="s">
        <v>98</v>
      </c>
      <c r="L8" s="316" t="s">
        <v>99</v>
      </c>
      <c r="M8" s="140" t="s">
        <v>96</v>
      </c>
      <c r="N8" s="316" t="s">
        <v>97</v>
      </c>
      <c r="O8" s="288" t="s">
        <v>98</v>
      </c>
      <c r="P8" s="316" t="s">
        <v>99</v>
      </c>
      <c r="Q8" s="140" t="s">
        <v>96</v>
      </c>
      <c r="R8" s="316" t="s">
        <v>97</v>
      </c>
      <c r="S8" s="288" t="s">
        <v>98</v>
      </c>
      <c r="T8" s="316" t="s">
        <v>99</v>
      </c>
      <c r="U8" s="140" t="s">
        <v>96</v>
      </c>
      <c r="V8" s="316" t="s">
        <v>97</v>
      </c>
      <c r="W8" s="288" t="s">
        <v>98</v>
      </c>
      <c r="X8" s="316" t="s">
        <v>99</v>
      </c>
      <c r="Z8" s="135"/>
      <c r="AA8" s="555"/>
      <c r="AB8" s="555"/>
      <c r="AC8" s="55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65"/>
      <c r="G9" s="151" t="s">
        <v>100</v>
      </c>
      <c r="H9" s="165"/>
      <c r="I9" s="150"/>
      <c r="J9" s="165"/>
      <c r="K9" s="151" t="s">
        <v>100</v>
      </c>
      <c r="L9" s="165"/>
      <c r="M9" s="150"/>
      <c r="N9" s="165"/>
      <c r="O9" s="151" t="s">
        <v>100</v>
      </c>
      <c r="P9" s="165"/>
      <c r="Q9" s="150"/>
      <c r="R9" s="165"/>
      <c r="S9" s="151" t="s">
        <v>100</v>
      </c>
      <c r="T9" s="165"/>
      <c r="U9" s="150"/>
      <c r="V9" s="165"/>
      <c r="W9" s="151" t="s">
        <v>100</v>
      </c>
      <c r="X9" s="16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55" t="s">
        <v>366</v>
      </c>
      <c r="C10" s="135">
        <v>22</v>
      </c>
      <c r="D10" s="156" t="s">
        <v>367</v>
      </c>
      <c r="E10" s="157">
        <v>588</v>
      </c>
      <c r="F10" s="157">
        <v>756</v>
      </c>
      <c r="G10" s="157">
        <v>655</v>
      </c>
      <c r="H10" s="157">
        <v>1365136</v>
      </c>
      <c r="I10" s="157">
        <v>683</v>
      </c>
      <c r="J10" s="157">
        <v>924</v>
      </c>
      <c r="K10" s="157">
        <v>789</v>
      </c>
      <c r="L10" s="157">
        <v>346801</v>
      </c>
      <c r="M10" s="157">
        <v>600</v>
      </c>
      <c r="N10" s="157">
        <v>772</v>
      </c>
      <c r="O10" s="157">
        <v>689</v>
      </c>
      <c r="P10" s="157">
        <v>29817</v>
      </c>
      <c r="Q10" s="157">
        <v>641</v>
      </c>
      <c r="R10" s="157">
        <v>819</v>
      </c>
      <c r="S10" s="157">
        <v>693</v>
      </c>
      <c r="T10" s="157">
        <v>903441</v>
      </c>
      <c r="U10" s="157">
        <v>494</v>
      </c>
      <c r="V10" s="157">
        <v>589</v>
      </c>
      <c r="W10" s="157">
        <v>514</v>
      </c>
      <c r="X10" s="156">
        <v>115981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5"/>
      <c r="C11" s="135">
        <v>23</v>
      </c>
      <c r="D11" s="156"/>
      <c r="E11" s="159">
        <v>580.02</v>
      </c>
      <c r="F11" s="159">
        <v>689.85</v>
      </c>
      <c r="G11" s="159">
        <v>641.05145319023006</v>
      </c>
      <c r="H11" s="159">
        <v>1310614.5</v>
      </c>
      <c r="I11" s="159">
        <v>672</v>
      </c>
      <c r="J11" s="159">
        <v>829.5</v>
      </c>
      <c r="K11" s="159">
        <v>752.80409366925414</v>
      </c>
      <c r="L11" s="159">
        <v>416207.59999999992</v>
      </c>
      <c r="M11" s="159">
        <v>583.06499999999994</v>
      </c>
      <c r="N11" s="159">
        <v>713.79</v>
      </c>
      <c r="O11" s="159">
        <v>639.89564385014137</v>
      </c>
      <c r="P11" s="159">
        <v>159131.69999999998</v>
      </c>
      <c r="Q11" s="159">
        <v>598.5</v>
      </c>
      <c r="R11" s="159">
        <v>735</v>
      </c>
      <c r="S11" s="159">
        <v>673.29989273380636</v>
      </c>
      <c r="T11" s="159">
        <v>1639756.5000000002</v>
      </c>
      <c r="U11" s="159">
        <v>467.25</v>
      </c>
      <c r="V11" s="159">
        <v>577.5</v>
      </c>
      <c r="W11" s="159">
        <v>510.66510116555651</v>
      </c>
      <c r="X11" s="160">
        <v>147422.6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24</v>
      </c>
      <c r="D12" s="161"/>
      <c r="E12" s="162">
        <v>582.75</v>
      </c>
      <c r="F12" s="162">
        <v>682.5</v>
      </c>
      <c r="G12" s="162">
        <v>602.80060556319052</v>
      </c>
      <c r="H12" s="162">
        <v>1421214.4</v>
      </c>
      <c r="I12" s="162">
        <v>661.5</v>
      </c>
      <c r="J12" s="162">
        <v>861</v>
      </c>
      <c r="K12" s="162">
        <v>707.64496046629745</v>
      </c>
      <c r="L12" s="162">
        <v>374249.8</v>
      </c>
      <c r="M12" s="162">
        <v>588</v>
      </c>
      <c r="N12" s="162">
        <v>712.21500000000003</v>
      </c>
      <c r="O12" s="162">
        <v>608.90969494269768</v>
      </c>
      <c r="P12" s="162">
        <v>277470.89999999997</v>
      </c>
      <c r="Q12" s="162">
        <v>618.97500000000002</v>
      </c>
      <c r="R12" s="162">
        <v>714</v>
      </c>
      <c r="S12" s="162">
        <v>623.52936018162688</v>
      </c>
      <c r="T12" s="162">
        <v>1613135.6</v>
      </c>
      <c r="U12" s="162">
        <v>441</v>
      </c>
      <c r="V12" s="162">
        <v>603.75</v>
      </c>
      <c r="W12" s="162">
        <v>485.44016719225243</v>
      </c>
      <c r="X12" s="163">
        <v>205618.4</v>
      </c>
      <c r="Z12" s="135"/>
      <c r="AA12" s="135"/>
      <c r="AB12" s="135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</row>
    <row r="13" spans="2:50" x14ac:dyDescent="0.15">
      <c r="B13" s="155"/>
      <c r="C13" s="135">
        <v>6</v>
      </c>
      <c r="D13" s="156"/>
      <c r="E13" s="157">
        <v>567</v>
      </c>
      <c r="F13" s="157">
        <v>693.42</v>
      </c>
      <c r="G13" s="157">
        <v>632.00090835975902</v>
      </c>
      <c r="H13" s="157">
        <v>100844.5</v>
      </c>
      <c r="I13" s="157">
        <v>682.5</v>
      </c>
      <c r="J13" s="157">
        <v>891.1350000000001</v>
      </c>
      <c r="K13" s="157">
        <v>772.04894554611292</v>
      </c>
      <c r="L13" s="157">
        <v>21012.400000000001</v>
      </c>
      <c r="M13" s="174">
        <v>614.25</v>
      </c>
      <c r="N13" s="174">
        <v>682.5</v>
      </c>
      <c r="O13" s="174">
        <v>658.25625605810319</v>
      </c>
      <c r="P13" s="157">
        <v>25440.6</v>
      </c>
      <c r="Q13" s="174">
        <v>640.5</v>
      </c>
      <c r="R13" s="174">
        <v>756</v>
      </c>
      <c r="S13" s="174">
        <v>685.54348460710798</v>
      </c>
      <c r="T13" s="157">
        <v>84641.7</v>
      </c>
      <c r="U13" s="157">
        <v>588</v>
      </c>
      <c r="V13" s="157">
        <v>630</v>
      </c>
      <c r="W13" s="157">
        <v>607.20878120411157</v>
      </c>
      <c r="X13" s="156">
        <v>9676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5"/>
      <c r="C14" s="135">
        <v>7</v>
      </c>
      <c r="D14" s="156"/>
      <c r="E14" s="157">
        <v>582.75</v>
      </c>
      <c r="F14" s="157">
        <v>724.5</v>
      </c>
      <c r="G14" s="157">
        <v>632.58222657076499</v>
      </c>
      <c r="H14" s="157">
        <v>78679.5</v>
      </c>
      <c r="I14" s="157">
        <v>714</v>
      </c>
      <c r="J14" s="157">
        <v>903.42</v>
      </c>
      <c r="K14" s="157">
        <v>806.18388729767537</v>
      </c>
      <c r="L14" s="157">
        <v>16968.400000000001</v>
      </c>
      <c r="M14" s="174">
        <v>609</v>
      </c>
      <c r="N14" s="174">
        <v>698.25</v>
      </c>
      <c r="O14" s="174">
        <v>652.00799697968159</v>
      </c>
      <c r="P14" s="157">
        <v>32798.6</v>
      </c>
      <c r="Q14" s="174">
        <v>651</v>
      </c>
      <c r="R14" s="174">
        <v>787.5</v>
      </c>
      <c r="S14" s="174">
        <v>688.67549380246976</v>
      </c>
      <c r="T14" s="157">
        <v>63691.7</v>
      </c>
      <c r="U14" s="157">
        <v>588</v>
      </c>
      <c r="V14" s="157">
        <v>641.34</v>
      </c>
      <c r="W14" s="157">
        <v>605.30589608873311</v>
      </c>
      <c r="X14" s="156">
        <v>12503.5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5"/>
      <c r="C15" s="135">
        <v>8</v>
      </c>
      <c r="D15" s="156"/>
      <c r="E15" s="157">
        <v>588</v>
      </c>
      <c r="F15" s="157">
        <v>735</v>
      </c>
      <c r="G15" s="157">
        <v>655.86735745579404</v>
      </c>
      <c r="H15" s="157">
        <v>90964.1</v>
      </c>
      <c r="I15" s="157">
        <v>745.5</v>
      </c>
      <c r="J15" s="157">
        <v>945</v>
      </c>
      <c r="K15" s="157">
        <v>851.27651070278648</v>
      </c>
      <c r="L15" s="157">
        <v>15349.4</v>
      </c>
      <c r="M15" s="174">
        <v>614.25</v>
      </c>
      <c r="N15" s="174">
        <v>714</v>
      </c>
      <c r="O15" s="174">
        <v>661.75820656941653</v>
      </c>
      <c r="P15" s="157">
        <v>31397.4</v>
      </c>
      <c r="Q15" s="174">
        <v>676.83</v>
      </c>
      <c r="R15" s="174">
        <v>861</v>
      </c>
      <c r="S15" s="174">
        <v>752.1603645015241</v>
      </c>
      <c r="T15" s="157">
        <v>148679.70000000001</v>
      </c>
      <c r="U15" s="157">
        <v>619.5</v>
      </c>
      <c r="V15" s="157">
        <v>619.5</v>
      </c>
      <c r="W15" s="157">
        <v>619.5</v>
      </c>
      <c r="X15" s="156">
        <v>10215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5"/>
      <c r="C16" s="135">
        <v>9</v>
      </c>
      <c r="D16" s="156"/>
      <c r="E16" s="157">
        <v>598.5</v>
      </c>
      <c r="F16" s="157">
        <v>724.5</v>
      </c>
      <c r="G16" s="157">
        <v>646.19463228719439</v>
      </c>
      <c r="H16" s="157">
        <v>89464.8</v>
      </c>
      <c r="I16" s="157">
        <v>819</v>
      </c>
      <c r="J16" s="157">
        <v>945</v>
      </c>
      <c r="K16" s="157">
        <v>885.77577395232584</v>
      </c>
      <c r="L16" s="157">
        <v>19054.599999999999</v>
      </c>
      <c r="M16" s="174">
        <v>609</v>
      </c>
      <c r="N16" s="174">
        <v>714</v>
      </c>
      <c r="O16" s="174">
        <v>668.96388081863336</v>
      </c>
      <c r="P16" s="157">
        <v>29799</v>
      </c>
      <c r="Q16" s="174">
        <v>756</v>
      </c>
      <c r="R16" s="174">
        <v>840</v>
      </c>
      <c r="S16" s="174">
        <v>811.34534845923724</v>
      </c>
      <c r="T16" s="157">
        <v>161760</v>
      </c>
      <c r="U16" s="157">
        <v>598.5</v>
      </c>
      <c r="V16" s="157">
        <v>630</v>
      </c>
      <c r="W16" s="157">
        <v>614.14832296456598</v>
      </c>
      <c r="X16" s="156">
        <v>10474.299999999999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5"/>
      <c r="C17" s="135">
        <v>10</v>
      </c>
      <c r="D17" s="156"/>
      <c r="E17" s="157">
        <v>577.5</v>
      </c>
      <c r="F17" s="157">
        <v>714</v>
      </c>
      <c r="G17" s="157">
        <v>643.54649144880045</v>
      </c>
      <c r="H17" s="157">
        <v>103701.3</v>
      </c>
      <c r="I17" s="157">
        <v>803.25</v>
      </c>
      <c r="J17" s="157">
        <v>976.5</v>
      </c>
      <c r="K17" s="157">
        <v>891.86354259636676</v>
      </c>
      <c r="L17" s="157">
        <v>18913</v>
      </c>
      <c r="M17" s="174">
        <v>599.02499999999998</v>
      </c>
      <c r="N17" s="174">
        <v>714</v>
      </c>
      <c r="O17" s="174">
        <v>673.22625397547836</v>
      </c>
      <c r="P17" s="157">
        <v>31368.2</v>
      </c>
      <c r="Q17" s="174">
        <v>714</v>
      </c>
      <c r="R17" s="174">
        <v>840</v>
      </c>
      <c r="S17" s="174">
        <v>789.05477147628221</v>
      </c>
      <c r="T17" s="157">
        <v>145676.40000000002</v>
      </c>
      <c r="U17" s="157">
        <v>598.5</v>
      </c>
      <c r="V17" s="157">
        <v>640.5</v>
      </c>
      <c r="W17" s="157">
        <v>613.44733226471271</v>
      </c>
      <c r="X17" s="156">
        <v>6932.9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5"/>
      <c r="C18" s="135">
        <v>11</v>
      </c>
      <c r="D18" s="156"/>
      <c r="E18" s="157">
        <v>567</v>
      </c>
      <c r="F18" s="157">
        <v>682.5</v>
      </c>
      <c r="G18" s="157">
        <v>630.51670869929046</v>
      </c>
      <c r="H18" s="157">
        <v>106768.4</v>
      </c>
      <c r="I18" s="157">
        <v>714</v>
      </c>
      <c r="J18" s="157">
        <v>945</v>
      </c>
      <c r="K18" s="157">
        <v>851.74236358319138</v>
      </c>
      <c r="L18" s="157">
        <v>15696.7</v>
      </c>
      <c r="M18" s="174">
        <v>599.02499999999998</v>
      </c>
      <c r="N18" s="174">
        <v>690.27</v>
      </c>
      <c r="O18" s="174">
        <v>656.32493566927076</v>
      </c>
      <c r="P18" s="157">
        <v>27704.300000000003</v>
      </c>
      <c r="Q18" s="174">
        <v>735</v>
      </c>
      <c r="R18" s="174">
        <v>820.05000000000007</v>
      </c>
      <c r="S18" s="174">
        <v>763.10248878970538</v>
      </c>
      <c r="T18" s="157">
        <v>136220.79999999999</v>
      </c>
      <c r="U18" s="157">
        <v>588</v>
      </c>
      <c r="V18" s="157">
        <v>640.5</v>
      </c>
      <c r="W18" s="157">
        <v>611.14663047225099</v>
      </c>
      <c r="X18" s="156">
        <v>8060.6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5"/>
      <c r="C19" s="135">
        <v>12</v>
      </c>
      <c r="D19" s="156"/>
      <c r="E19" s="157">
        <v>577.5</v>
      </c>
      <c r="F19" s="157">
        <v>661.5</v>
      </c>
      <c r="G19" s="157">
        <v>629.62266821561434</v>
      </c>
      <c r="H19" s="157">
        <v>126702.2</v>
      </c>
      <c r="I19" s="157">
        <v>757.78500000000008</v>
      </c>
      <c r="J19" s="157">
        <v>945</v>
      </c>
      <c r="K19" s="157">
        <v>876.37368285522996</v>
      </c>
      <c r="L19" s="157">
        <v>16115.8</v>
      </c>
      <c r="M19" s="174">
        <v>593.04</v>
      </c>
      <c r="N19" s="174">
        <v>693.10500000000002</v>
      </c>
      <c r="O19" s="174">
        <v>646.75193648475988</v>
      </c>
      <c r="P19" s="157">
        <v>29432.5</v>
      </c>
      <c r="Q19" s="174">
        <v>745.5</v>
      </c>
      <c r="R19" s="174">
        <v>892.5</v>
      </c>
      <c r="S19" s="174">
        <v>809.31107116594546</v>
      </c>
      <c r="T19" s="157">
        <v>109378.40000000001</v>
      </c>
      <c r="U19" s="157">
        <v>588</v>
      </c>
      <c r="V19" s="157">
        <v>646.59</v>
      </c>
      <c r="W19" s="157">
        <v>611.54836053301403</v>
      </c>
      <c r="X19" s="156">
        <v>7100.7000000000007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5" t="s">
        <v>368</v>
      </c>
      <c r="C20" s="135">
        <v>1</v>
      </c>
      <c r="D20" s="156"/>
      <c r="E20" s="157">
        <v>588</v>
      </c>
      <c r="F20" s="157">
        <v>682.5</v>
      </c>
      <c r="G20" s="157">
        <v>632.51504484521183</v>
      </c>
      <c r="H20" s="157">
        <v>124440.40000000001</v>
      </c>
      <c r="I20" s="157">
        <v>819</v>
      </c>
      <c r="J20" s="157">
        <v>945</v>
      </c>
      <c r="K20" s="157">
        <v>878.21087473124328</v>
      </c>
      <c r="L20" s="157">
        <v>13560.3</v>
      </c>
      <c r="M20" s="174">
        <v>598.18500000000006</v>
      </c>
      <c r="N20" s="174">
        <v>689.95500000000004</v>
      </c>
      <c r="O20" s="174">
        <v>663.18418235436707</v>
      </c>
      <c r="P20" s="157">
        <v>33068</v>
      </c>
      <c r="Q20" s="174">
        <v>792.75</v>
      </c>
      <c r="R20" s="174">
        <v>924</v>
      </c>
      <c r="S20" s="174">
        <v>830.88625880583822</v>
      </c>
      <c r="T20" s="156">
        <v>96668.700000000012</v>
      </c>
      <c r="U20" s="157">
        <v>588</v>
      </c>
      <c r="V20" s="157">
        <v>630</v>
      </c>
      <c r="W20" s="157">
        <v>603.0459411239965</v>
      </c>
      <c r="X20" s="156">
        <v>6623.1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2</v>
      </c>
      <c r="D21" s="161"/>
      <c r="E21" s="165">
        <v>598.5</v>
      </c>
      <c r="F21" s="165">
        <v>672</v>
      </c>
      <c r="G21" s="165">
        <v>629.55460551884994</v>
      </c>
      <c r="H21" s="165">
        <v>91255.4</v>
      </c>
      <c r="I21" s="165">
        <v>819</v>
      </c>
      <c r="J21" s="165">
        <v>945</v>
      </c>
      <c r="K21" s="165">
        <v>875.64864820687137</v>
      </c>
      <c r="L21" s="165">
        <v>14505.1</v>
      </c>
      <c r="M21" s="175">
        <v>603.75</v>
      </c>
      <c r="N21" s="175">
        <v>693</v>
      </c>
      <c r="O21" s="175">
        <v>645.0134962018476</v>
      </c>
      <c r="P21" s="165">
        <v>27451.5</v>
      </c>
      <c r="Q21" s="175">
        <v>766.5</v>
      </c>
      <c r="R21" s="175">
        <v>896.17500000000007</v>
      </c>
      <c r="S21" s="175">
        <v>819.3866697576002</v>
      </c>
      <c r="T21" s="165">
        <v>48061.1</v>
      </c>
      <c r="U21" s="165">
        <v>577.5</v>
      </c>
      <c r="V21" s="165">
        <v>630</v>
      </c>
      <c r="W21" s="165">
        <v>605.30124804992204</v>
      </c>
      <c r="X21" s="161">
        <v>7389.6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5" t="s">
        <v>410</v>
      </c>
      <c r="C22" s="135"/>
      <c r="E22" s="155"/>
      <c r="F22" s="157"/>
      <c r="G22" s="135"/>
      <c r="H22" s="157"/>
      <c r="I22" s="155"/>
      <c r="J22" s="155"/>
      <c r="K22" s="157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5"/>
      <c r="C23" s="135"/>
      <c r="E23" s="155"/>
      <c r="F23" s="157"/>
      <c r="G23" s="135"/>
      <c r="H23" s="157"/>
      <c r="I23" s="155"/>
      <c r="J23" s="155"/>
      <c r="K23" s="157"/>
      <c r="L23" s="157"/>
      <c r="M23" s="155"/>
      <c r="N23" s="157"/>
      <c r="O23" s="135"/>
      <c r="P23" s="157"/>
      <c r="Q23" s="158"/>
      <c r="R23" s="174"/>
      <c r="S23" s="139"/>
      <c r="T23" s="157"/>
      <c r="U23" s="155"/>
      <c r="V23" s="157"/>
      <c r="W23" s="135"/>
      <c r="X23" s="157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19">
        <v>41673</v>
      </c>
      <c r="C24" s="298"/>
      <c r="D24" s="320">
        <v>41684</v>
      </c>
      <c r="E24" s="132">
        <v>598.5</v>
      </c>
      <c r="F24" s="132">
        <v>672</v>
      </c>
      <c r="G24" s="132">
        <v>628.08792556618346</v>
      </c>
      <c r="H24" s="157">
        <v>41231.300000000003</v>
      </c>
      <c r="I24" s="132">
        <v>819</v>
      </c>
      <c r="J24" s="132">
        <v>945</v>
      </c>
      <c r="K24" s="132">
        <v>876.56070613870793</v>
      </c>
      <c r="L24" s="157">
        <v>9869.1</v>
      </c>
      <c r="M24" s="132">
        <v>603.75</v>
      </c>
      <c r="N24" s="132">
        <v>693</v>
      </c>
      <c r="O24" s="132">
        <v>643.4264463377765</v>
      </c>
      <c r="P24" s="157">
        <v>11645.8</v>
      </c>
      <c r="Q24" s="132">
        <v>782.25</v>
      </c>
      <c r="R24" s="132">
        <v>896.17500000000007</v>
      </c>
      <c r="S24" s="132">
        <v>829.98726582588495</v>
      </c>
      <c r="T24" s="157">
        <v>25036.3</v>
      </c>
      <c r="U24" s="132">
        <v>577.5</v>
      </c>
      <c r="V24" s="132">
        <v>630</v>
      </c>
      <c r="W24" s="132">
        <v>606.97999681224098</v>
      </c>
      <c r="X24" s="157">
        <v>3707.2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19">
        <v>41687</v>
      </c>
      <c r="C25" s="298"/>
      <c r="D25" s="642">
        <v>41698</v>
      </c>
      <c r="E25" s="158">
        <v>603.75</v>
      </c>
      <c r="F25" s="158">
        <v>672</v>
      </c>
      <c r="G25" s="158">
        <v>630.745668752641</v>
      </c>
      <c r="H25" s="157">
        <v>50024.1</v>
      </c>
      <c r="I25" s="158">
        <v>819</v>
      </c>
      <c r="J25" s="158">
        <v>945</v>
      </c>
      <c r="K25" s="174">
        <v>874.02635881907634</v>
      </c>
      <c r="L25" s="157">
        <v>4636</v>
      </c>
      <c r="M25" s="158">
        <v>609</v>
      </c>
      <c r="N25" s="158">
        <v>693</v>
      </c>
      <c r="O25" s="158">
        <v>646.24527597546899</v>
      </c>
      <c r="P25" s="157">
        <v>15805.7</v>
      </c>
      <c r="Q25" s="158">
        <v>766.5</v>
      </c>
      <c r="R25" s="174">
        <v>886.09500000000003</v>
      </c>
      <c r="S25" s="139">
        <v>817.81030621395428</v>
      </c>
      <c r="T25" s="157">
        <v>23024.799999999999</v>
      </c>
      <c r="U25" s="132">
        <v>577.5</v>
      </c>
      <c r="V25" s="132">
        <v>624.75</v>
      </c>
      <c r="W25" s="132">
        <v>603.69225481209912</v>
      </c>
      <c r="X25" s="157">
        <v>3682.4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39"/>
      <c r="C26" s="303"/>
      <c r="D26" s="336"/>
      <c r="E26" s="130"/>
      <c r="F26" s="130"/>
      <c r="G26" s="130"/>
      <c r="H26" s="175"/>
      <c r="I26" s="130"/>
      <c r="J26" s="130"/>
      <c r="K26" s="130"/>
      <c r="L26" s="308"/>
      <c r="M26" s="130"/>
      <c r="N26" s="130"/>
      <c r="O26" s="130"/>
      <c r="P26" s="175"/>
      <c r="Q26" s="130"/>
      <c r="R26" s="130"/>
      <c r="S26" s="130"/>
      <c r="T26" s="175"/>
      <c r="U26" s="130"/>
      <c r="V26" s="130"/>
      <c r="W26" s="130"/>
      <c r="X26" s="308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5"/>
      <c r="C27" s="148" t="s">
        <v>89</v>
      </c>
      <c r="D27" s="245"/>
      <c r="E27" s="155" t="s">
        <v>252</v>
      </c>
      <c r="I27" s="155" t="s">
        <v>438</v>
      </c>
      <c r="M27" s="155" t="s">
        <v>439</v>
      </c>
      <c r="N27" s="135"/>
      <c r="O27" s="135"/>
      <c r="P27" s="135"/>
      <c r="Q27" s="155" t="s">
        <v>440</v>
      </c>
      <c r="R27" s="135"/>
      <c r="S27" s="135"/>
      <c r="T27" s="135"/>
      <c r="U27" s="155"/>
      <c r="V27" s="135"/>
      <c r="W27" s="135"/>
      <c r="X27" s="135"/>
      <c r="Z27" s="309"/>
      <c r="AA27" s="309"/>
      <c r="AB27" s="309"/>
      <c r="AC27" s="309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5"/>
      <c r="C28" s="150"/>
      <c r="D28" s="161"/>
      <c r="E28" s="155"/>
      <c r="F28" s="135"/>
      <c r="G28" s="135"/>
      <c r="H28" s="135"/>
      <c r="I28" s="332"/>
      <c r="J28" s="333"/>
      <c r="K28" s="333"/>
      <c r="L28" s="333"/>
      <c r="M28" s="332"/>
      <c r="N28" s="333"/>
      <c r="O28" s="333"/>
      <c r="P28" s="333"/>
      <c r="Q28" s="332"/>
      <c r="R28" s="333"/>
      <c r="S28" s="333"/>
      <c r="T28" s="333"/>
      <c r="U28" s="155"/>
      <c r="V28" s="135"/>
      <c r="W28" s="135"/>
      <c r="X28" s="135"/>
      <c r="Z28" s="178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54" t="s">
        <v>311</v>
      </c>
      <c r="C29" s="555"/>
      <c r="D29" s="556"/>
      <c r="E29" s="140" t="s">
        <v>96</v>
      </c>
      <c r="F29" s="316" t="s">
        <v>97</v>
      </c>
      <c r="G29" s="288" t="s">
        <v>98</v>
      </c>
      <c r="H29" s="316" t="s">
        <v>99</v>
      </c>
      <c r="I29" s="140" t="s">
        <v>96</v>
      </c>
      <c r="J29" s="316" t="s">
        <v>97</v>
      </c>
      <c r="K29" s="288" t="s">
        <v>98</v>
      </c>
      <c r="L29" s="316" t="s">
        <v>99</v>
      </c>
      <c r="M29" s="140" t="s">
        <v>96</v>
      </c>
      <c r="N29" s="316" t="s">
        <v>97</v>
      </c>
      <c r="O29" s="288" t="s">
        <v>98</v>
      </c>
      <c r="P29" s="316" t="s">
        <v>99</v>
      </c>
      <c r="Q29" s="140" t="s">
        <v>96</v>
      </c>
      <c r="R29" s="316" t="s">
        <v>97</v>
      </c>
      <c r="S29" s="288" t="s">
        <v>98</v>
      </c>
      <c r="T29" s="316" t="s">
        <v>99</v>
      </c>
      <c r="U29" s="155"/>
      <c r="V29" s="135"/>
      <c r="W29" s="135"/>
      <c r="X29" s="135"/>
      <c r="Y29" s="135"/>
      <c r="Z29" s="178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65"/>
      <c r="G30" s="151" t="s">
        <v>100</v>
      </c>
      <c r="H30" s="165"/>
      <c r="I30" s="150"/>
      <c r="J30" s="165"/>
      <c r="K30" s="151" t="s">
        <v>100</v>
      </c>
      <c r="L30" s="165"/>
      <c r="M30" s="150"/>
      <c r="N30" s="165"/>
      <c r="O30" s="151" t="s">
        <v>100</v>
      </c>
      <c r="P30" s="165"/>
      <c r="Q30" s="150"/>
      <c r="R30" s="165"/>
      <c r="S30" s="151" t="s">
        <v>100</v>
      </c>
      <c r="T30" s="165"/>
      <c r="U30" s="155"/>
      <c r="V30" s="135"/>
      <c r="W30" s="135"/>
      <c r="X30" s="178"/>
      <c r="Y30" s="309"/>
      <c r="Z30" s="309"/>
      <c r="AA30" s="309"/>
      <c r="AB30" s="309"/>
      <c r="AC30" s="309"/>
      <c r="AD30" s="309"/>
      <c r="AE30" s="309"/>
      <c r="AF30" s="309"/>
      <c r="AG30" s="30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55" t="s">
        <v>366</v>
      </c>
      <c r="C31" s="135">
        <v>22</v>
      </c>
      <c r="D31" s="156" t="s">
        <v>367</v>
      </c>
      <c r="E31" s="157">
        <v>494</v>
      </c>
      <c r="F31" s="157">
        <v>683</v>
      </c>
      <c r="G31" s="157">
        <v>547</v>
      </c>
      <c r="H31" s="157">
        <v>128691</v>
      </c>
      <c r="I31" s="157">
        <v>504</v>
      </c>
      <c r="J31" s="157">
        <v>662</v>
      </c>
      <c r="K31" s="157">
        <v>579</v>
      </c>
      <c r="L31" s="157">
        <v>121502</v>
      </c>
      <c r="M31" s="157">
        <v>494</v>
      </c>
      <c r="N31" s="157">
        <v>704</v>
      </c>
      <c r="O31" s="157">
        <v>552</v>
      </c>
      <c r="P31" s="157">
        <v>328081</v>
      </c>
      <c r="Q31" s="157">
        <v>714</v>
      </c>
      <c r="R31" s="157">
        <v>840</v>
      </c>
      <c r="S31" s="157">
        <v>779</v>
      </c>
      <c r="T31" s="156">
        <v>13024</v>
      </c>
      <c r="U31" s="15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5"/>
      <c r="C32" s="135">
        <v>23</v>
      </c>
      <c r="D32" s="156"/>
      <c r="E32" s="159">
        <v>493.5</v>
      </c>
      <c r="F32" s="159">
        <v>651</v>
      </c>
      <c r="G32" s="159">
        <v>563.66786673925651</v>
      </c>
      <c r="H32" s="159">
        <v>13503.199999999997</v>
      </c>
      <c r="I32" s="159">
        <v>451.5</v>
      </c>
      <c r="J32" s="159">
        <v>661.5</v>
      </c>
      <c r="K32" s="159">
        <v>515.92208980404041</v>
      </c>
      <c r="L32" s="159">
        <v>160397.00000000003</v>
      </c>
      <c r="M32" s="159">
        <v>488.25</v>
      </c>
      <c r="N32" s="159">
        <v>682.5</v>
      </c>
      <c r="O32" s="159">
        <v>543.87907826114667</v>
      </c>
      <c r="P32" s="159">
        <v>365131.7</v>
      </c>
      <c r="Q32" s="159">
        <v>714</v>
      </c>
      <c r="R32" s="159">
        <v>840</v>
      </c>
      <c r="S32" s="159">
        <v>750.67875343002731</v>
      </c>
      <c r="T32" s="160">
        <v>11729.3</v>
      </c>
      <c r="U32" s="155"/>
      <c r="V32" s="135"/>
      <c r="W32" s="135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24</v>
      </c>
      <c r="D33" s="161"/>
      <c r="E33" s="162">
        <v>473</v>
      </c>
      <c r="F33" s="162">
        <v>672</v>
      </c>
      <c r="G33" s="162">
        <v>555.63311055948043</v>
      </c>
      <c r="H33" s="162">
        <v>138338</v>
      </c>
      <c r="I33" s="162">
        <v>441</v>
      </c>
      <c r="J33" s="162">
        <v>682.5</v>
      </c>
      <c r="K33" s="162">
        <v>484.89017481140348</v>
      </c>
      <c r="L33" s="162">
        <v>219359.2</v>
      </c>
      <c r="M33" s="162">
        <v>488.25</v>
      </c>
      <c r="N33" s="162">
        <v>682.5</v>
      </c>
      <c r="O33" s="162">
        <v>547.58707520049904</v>
      </c>
      <c r="P33" s="162">
        <v>577771.39999999991</v>
      </c>
      <c r="Q33" s="162">
        <v>693</v>
      </c>
      <c r="R33" s="162">
        <v>840</v>
      </c>
      <c r="S33" s="162">
        <v>729.54948764675999</v>
      </c>
      <c r="T33" s="163">
        <v>8622.1999999999989</v>
      </c>
      <c r="U33" s="135"/>
      <c r="V33" s="135"/>
      <c r="W33" s="135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5"/>
      <c r="C34" s="135">
        <v>6</v>
      </c>
      <c r="D34" s="156"/>
      <c r="E34" s="292">
        <v>610.15500000000009</v>
      </c>
      <c r="F34" s="132">
        <v>682.5</v>
      </c>
      <c r="G34" s="132">
        <v>625.01961110187801</v>
      </c>
      <c r="H34" s="157">
        <v>11058.6</v>
      </c>
      <c r="I34" s="157">
        <v>577.5</v>
      </c>
      <c r="J34" s="157">
        <v>661.5</v>
      </c>
      <c r="K34" s="157">
        <v>615.23462733737176</v>
      </c>
      <c r="L34" s="157">
        <v>19025.2</v>
      </c>
      <c r="M34" s="157">
        <v>619.5</v>
      </c>
      <c r="N34" s="157">
        <v>682.5</v>
      </c>
      <c r="O34" s="157">
        <v>638.06703244274797</v>
      </c>
      <c r="P34" s="157">
        <v>25637.1</v>
      </c>
      <c r="Q34" s="157">
        <v>703.5</v>
      </c>
      <c r="R34" s="157">
        <v>787.5</v>
      </c>
      <c r="S34" s="157">
        <v>758.913186157518</v>
      </c>
      <c r="T34" s="156">
        <v>1234.8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55"/>
      <c r="AE34" s="255"/>
      <c r="AF34" s="25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5"/>
      <c r="C35" s="135">
        <v>7</v>
      </c>
      <c r="D35" s="156"/>
      <c r="E35" s="132">
        <v>609</v>
      </c>
      <c r="F35" s="132">
        <v>703.5</v>
      </c>
      <c r="G35" s="132">
        <v>620.79930639324493</v>
      </c>
      <c r="H35" s="157">
        <v>12001.5</v>
      </c>
      <c r="I35" s="157">
        <v>577.5</v>
      </c>
      <c r="J35" s="157">
        <v>682.5</v>
      </c>
      <c r="K35" s="157">
        <v>605.77528277573595</v>
      </c>
      <c r="L35" s="157">
        <v>21772.800000000003</v>
      </c>
      <c r="M35" s="157">
        <v>609</v>
      </c>
      <c r="N35" s="157">
        <v>682.5</v>
      </c>
      <c r="O35" s="157">
        <v>618.48041825499934</v>
      </c>
      <c r="P35" s="157">
        <v>39400.400000000001</v>
      </c>
      <c r="Q35" s="157">
        <v>714</v>
      </c>
      <c r="R35" s="157">
        <v>787.5</v>
      </c>
      <c r="S35" s="157">
        <v>759.62160791275699</v>
      </c>
      <c r="T35" s="156">
        <v>937.7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55"/>
      <c r="AE35" s="255"/>
      <c r="AF35" s="25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5"/>
      <c r="C36" s="135">
        <v>8</v>
      </c>
      <c r="D36" s="156"/>
      <c r="E36" s="132">
        <v>609</v>
      </c>
      <c r="F36" s="132">
        <v>766.5</v>
      </c>
      <c r="G36" s="132">
        <v>649.15398230088488</v>
      </c>
      <c r="H36" s="157">
        <v>6445</v>
      </c>
      <c r="I36" s="157">
        <v>593.25</v>
      </c>
      <c r="J36" s="157">
        <v>682.5</v>
      </c>
      <c r="K36" s="157">
        <v>622.12720286206422</v>
      </c>
      <c r="L36" s="157">
        <v>15174.2</v>
      </c>
      <c r="M36" s="157">
        <v>619.5</v>
      </c>
      <c r="N36" s="157">
        <v>766.5</v>
      </c>
      <c r="O36" s="157">
        <v>643.77428732183046</v>
      </c>
      <c r="P36" s="157">
        <v>27438.3</v>
      </c>
      <c r="Q36" s="157">
        <v>714</v>
      </c>
      <c r="R36" s="157">
        <v>850.5</v>
      </c>
      <c r="S36" s="157">
        <v>765.43428143712572</v>
      </c>
      <c r="T36" s="156">
        <v>870.3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55"/>
      <c r="AE36" s="255"/>
      <c r="AF36" s="25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5"/>
      <c r="C37" s="135">
        <v>9</v>
      </c>
      <c r="D37" s="156"/>
      <c r="E37" s="132">
        <v>619.39499999999998</v>
      </c>
      <c r="F37" s="132">
        <v>661.5</v>
      </c>
      <c r="G37" s="132">
        <v>626.68202080237745</v>
      </c>
      <c r="H37" s="157">
        <v>10656.2</v>
      </c>
      <c r="I37" s="157">
        <v>619.5</v>
      </c>
      <c r="J37" s="157">
        <v>682.5</v>
      </c>
      <c r="K37" s="157">
        <v>640.23631421258335</v>
      </c>
      <c r="L37" s="157">
        <v>17919.400000000001</v>
      </c>
      <c r="M37" s="157">
        <v>619.5</v>
      </c>
      <c r="N37" s="157">
        <v>665.59500000000003</v>
      </c>
      <c r="O37" s="157">
        <v>630.157704075742</v>
      </c>
      <c r="P37" s="157">
        <v>27423</v>
      </c>
      <c r="Q37" s="156">
        <v>714</v>
      </c>
      <c r="R37" s="157">
        <v>787.5</v>
      </c>
      <c r="S37" s="157">
        <v>750.61191780821923</v>
      </c>
      <c r="T37" s="156">
        <v>1031.3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55"/>
      <c r="AE37" s="255"/>
      <c r="AF37" s="25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5"/>
      <c r="C38" s="135">
        <v>10</v>
      </c>
      <c r="D38" s="156"/>
      <c r="E38" s="132">
        <v>619.5</v>
      </c>
      <c r="F38" s="132">
        <v>798</v>
      </c>
      <c r="G38" s="132">
        <v>654.37048458149798</v>
      </c>
      <c r="H38" s="157">
        <v>7950.2000000000007</v>
      </c>
      <c r="I38" s="157">
        <v>621.70500000000004</v>
      </c>
      <c r="J38" s="157">
        <v>682.5</v>
      </c>
      <c r="K38" s="157">
        <v>653.51447780184992</v>
      </c>
      <c r="L38" s="157">
        <v>10245.9</v>
      </c>
      <c r="M38" s="157">
        <v>619.5</v>
      </c>
      <c r="N38" s="157">
        <v>668.745</v>
      </c>
      <c r="O38" s="157">
        <v>632.48797348484857</v>
      </c>
      <c r="P38" s="157">
        <v>35905.599999999999</v>
      </c>
      <c r="Q38" s="157">
        <v>682.5</v>
      </c>
      <c r="R38" s="157">
        <v>787.5</v>
      </c>
      <c r="S38" s="157">
        <v>752.74617977528089</v>
      </c>
      <c r="T38" s="156">
        <v>883.3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55"/>
      <c r="AE38" s="255"/>
      <c r="AF38" s="25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5"/>
      <c r="C39" s="135">
        <v>11</v>
      </c>
      <c r="D39" s="156"/>
      <c r="E39" s="132">
        <v>598.5</v>
      </c>
      <c r="F39" s="132">
        <v>651</v>
      </c>
      <c r="G39" s="132">
        <v>625.470924301163</v>
      </c>
      <c r="H39" s="157">
        <v>6466.9</v>
      </c>
      <c r="I39" s="157">
        <v>617.4</v>
      </c>
      <c r="J39" s="157">
        <v>682.5</v>
      </c>
      <c r="K39" s="157">
        <v>632.65590661793613</v>
      </c>
      <c r="L39" s="157">
        <v>17618.300000000003</v>
      </c>
      <c r="M39" s="157">
        <v>609</v>
      </c>
      <c r="N39" s="157">
        <v>665.91000000000008</v>
      </c>
      <c r="O39" s="157">
        <v>627.25248151344942</v>
      </c>
      <c r="P39" s="157">
        <v>35033.300000000003</v>
      </c>
      <c r="Q39" s="157">
        <v>682.5</v>
      </c>
      <c r="R39" s="157">
        <v>787.5</v>
      </c>
      <c r="S39" s="157">
        <v>742.97912642995095</v>
      </c>
      <c r="T39" s="156">
        <v>1135.5999999999999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55"/>
      <c r="AE39" s="255"/>
      <c r="AF39" s="25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5"/>
      <c r="C40" s="135">
        <v>12</v>
      </c>
      <c r="D40" s="156"/>
      <c r="E40" s="132">
        <v>609</v>
      </c>
      <c r="F40" s="132">
        <v>682.5</v>
      </c>
      <c r="G40" s="132">
        <v>638.37327677624614</v>
      </c>
      <c r="H40" s="157">
        <v>9201.5999999999985</v>
      </c>
      <c r="I40" s="157">
        <v>609</v>
      </c>
      <c r="J40" s="156">
        <v>672</v>
      </c>
      <c r="K40" s="157">
        <v>633.84188655552396</v>
      </c>
      <c r="L40" s="157">
        <v>26907.300000000003</v>
      </c>
      <c r="M40" s="157">
        <v>609</v>
      </c>
      <c r="N40" s="157">
        <v>672</v>
      </c>
      <c r="O40" s="157">
        <v>636.69598333754107</v>
      </c>
      <c r="P40" s="157">
        <v>46955</v>
      </c>
      <c r="Q40" s="157">
        <v>682.5</v>
      </c>
      <c r="R40" s="157">
        <v>787.5</v>
      </c>
      <c r="S40" s="157">
        <v>754.03447368421052</v>
      </c>
      <c r="T40" s="156">
        <v>1114.9000000000001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55"/>
      <c r="AE40" s="255"/>
      <c r="AF40" s="25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5" t="s">
        <v>368</v>
      </c>
      <c r="C41" s="135">
        <v>1</v>
      </c>
      <c r="D41" s="156"/>
      <c r="E41" s="132">
        <v>630</v>
      </c>
      <c r="F41" s="132">
        <v>682.5</v>
      </c>
      <c r="G41" s="132">
        <v>649.42784125075173</v>
      </c>
      <c r="H41" s="157">
        <v>7822.9000000000005</v>
      </c>
      <c r="I41" s="157">
        <v>609</v>
      </c>
      <c r="J41" s="157">
        <v>682.5</v>
      </c>
      <c r="K41" s="157">
        <v>625.23881814943377</v>
      </c>
      <c r="L41" s="157">
        <v>17826.699999999997</v>
      </c>
      <c r="M41" s="157">
        <v>609</v>
      </c>
      <c r="N41" s="157">
        <v>682.5</v>
      </c>
      <c r="O41" s="157">
        <v>630.30300729040107</v>
      </c>
      <c r="P41" s="157">
        <v>46376.100000000006</v>
      </c>
      <c r="Q41" s="157">
        <v>682.5</v>
      </c>
      <c r="R41" s="157">
        <v>787.5</v>
      </c>
      <c r="S41" s="157">
        <v>731.91578313253024</v>
      </c>
      <c r="T41" s="156">
        <v>930.1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55"/>
      <c r="AE41" s="255"/>
      <c r="AF41" s="25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2</v>
      </c>
      <c r="D42" s="161"/>
      <c r="E42" s="130">
        <v>598.5</v>
      </c>
      <c r="F42" s="130">
        <v>651</v>
      </c>
      <c r="G42" s="130">
        <v>633.91533131225651</v>
      </c>
      <c r="H42" s="165">
        <v>5041.8999999999996</v>
      </c>
      <c r="I42" s="165">
        <v>609</v>
      </c>
      <c r="J42" s="165">
        <v>682.5</v>
      </c>
      <c r="K42" s="165">
        <v>629.24109666478273</v>
      </c>
      <c r="L42" s="165">
        <v>12173.5</v>
      </c>
      <c r="M42" s="165">
        <v>609</v>
      </c>
      <c r="N42" s="165">
        <v>682.5</v>
      </c>
      <c r="O42" s="165">
        <v>631.84638226683421</v>
      </c>
      <c r="P42" s="165">
        <v>36487.300000000003</v>
      </c>
      <c r="Q42" s="165">
        <v>703.5</v>
      </c>
      <c r="R42" s="165">
        <v>772.80000000000007</v>
      </c>
      <c r="S42" s="165">
        <v>728.62363636363636</v>
      </c>
      <c r="T42" s="161">
        <v>583.29999999999995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55"/>
      <c r="AE42" s="255"/>
      <c r="AF42" s="25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410</v>
      </c>
      <c r="C43" s="135"/>
      <c r="E43" s="158"/>
      <c r="F43" s="174"/>
      <c r="G43" s="139"/>
      <c r="H43" s="157"/>
      <c r="I43" s="155"/>
      <c r="J43" s="155"/>
      <c r="K43" s="157"/>
      <c r="L43" s="157"/>
      <c r="M43" s="155"/>
      <c r="N43" s="157"/>
      <c r="O43" s="135"/>
      <c r="P43" s="157"/>
      <c r="Q43" s="155"/>
      <c r="R43" s="157"/>
      <c r="S43" s="135"/>
      <c r="T43" s="157"/>
      <c r="U43" s="155"/>
      <c r="V43" s="135"/>
      <c r="W43" s="139"/>
      <c r="X43" s="139"/>
      <c r="Y43" s="139"/>
      <c r="Z43" s="135"/>
      <c r="AA43" s="135"/>
      <c r="AB43" s="135"/>
      <c r="AC43" s="135"/>
      <c r="AD43" s="255"/>
      <c r="AE43" s="255"/>
      <c r="AF43" s="25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5"/>
      <c r="C44" s="135"/>
      <c r="E44" s="158"/>
      <c r="F44" s="174"/>
      <c r="G44" s="139"/>
      <c r="H44" s="157"/>
      <c r="I44" s="155"/>
      <c r="J44" s="155"/>
      <c r="K44" s="157"/>
      <c r="L44" s="157"/>
      <c r="M44" s="155"/>
      <c r="N44" s="157"/>
      <c r="O44" s="135"/>
      <c r="P44" s="157"/>
      <c r="Q44" s="155"/>
      <c r="R44" s="157"/>
      <c r="S44" s="135"/>
      <c r="T44" s="157"/>
      <c r="U44" s="155"/>
      <c r="V44" s="135"/>
      <c r="W44" s="139"/>
      <c r="X44" s="139"/>
      <c r="Y44" s="139"/>
      <c r="Z44" s="135"/>
      <c r="AA44" s="135"/>
      <c r="AB44" s="135"/>
      <c r="AC44" s="135"/>
      <c r="AD44" s="255"/>
      <c r="AE44" s="255"/>
      <c r="AF44" s="25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19">
        <v>41673</v>
      </c>
      <c r="C45" s="298"/>
      <c r="D45" s="320">
        <v>41684</v>
      </c>
      <c r="E45" s="132">
        <v>609</v>
      </c>
      <c r="F45" s="132">
        <v>651</v>
      </c>
      <c r="G45" s="132">
        <v>640.52007648183564</v>
      </c>
      <c r="H45" s="132">
        <v>2277.6</v>
      </c>
      <c r="I45" s="132">
        <v>609</v>
      </c>
      <c r="J45" s="132">
        <v>682.5</v>
      </c>
      <c r="K45" s="132">
        <v>627.80830903790138</v>
      </c>
      <c r="L45" s="157">
        <v>7811.6</v>
      </c>
      <c r="M45" s="132">
        <v>609</v>
      </c>
      <c r="N45" s="132">
        <v>682.5</v>
      </c>
      <c r="O45" s="132">
        <v>630.05599208830347</v>
      </c>
      <c r="P45" s="157">
        <v>17756.099999999999</v>
      </c>
      <c r="Q45" s="132">
        <v>703.5</v>
      </c>
      <c r="R45" s="132">
        <v>756</v>
      </c>
      <c r="S45" s="132">
        <v>726.85200000000009</v>
      </c>
      <c r="T45" s="157">
        <v>341</v>
      </c>
      <c r="U45" s="155"/>
      <c r="V45" s="135"/>
      <c r="W45" s="139"/>
      <c r="X45" s="139"/>
      <c r="Y45" s="139"/>
      <c r="Z45" s="135"/>
      <c r="AA45" s="135"/>
      <c r="AB45" s="135"/>
      <c r="AC45" s="135"/>
      <c r="AD45" s="255"/>
      <c r="AE45" s="255"/>
      <c r="AF45" s="25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19">
        <v>41687</v>
      </c>
      <c r="C46" s="298"/>
      <c r="D46" s="642">
        <v>41698</v>
      </c>
      <c r="E46" s="132">
        <v>598.5</v>
      </c>
      <c r="F46" s="132">
        <v>651</v>
      </c>
      <c r="G46" s="132">
        <v>631.98124300111988</v>
      </c>
      <c r="H46" s="158">
        <v>2764.3</v>
      </c>
      <c r="I46" s="158">
        <v>614.25</v>
      </c>
      <c r="J46" s="158">
        <v>682.5</v>
      </c>
      <c r="K46" s="174">
        <v>632.08251023849664</v>
      </c>
      <c r="L46" s="157">
        <v>4361.8999999999996</v>
      </c>
      <c r="M46" s="158">
        <v>609</v>
      </c>
      <c r="N46" s="158">
        <v>682.5</v>
      </c>
      <c r="O46" s="158">
        <v>635.36160719555244</v>
      </c>
      <c r="P46" s="157">
        <v>18731.2</v>
      </c>
      <c r="Q46" s="158">
        <v>703.5</v>
      </c>
      <c r="R46" s="158">
        <v>772.80000000000007</v>
      </c>
      <c r="S46" s="158">
        <v>730.1</v>
      </c>
      <c r="T46" s="157">
        <v>242.3</v>
      </c>
      <c r="U46" s="155"/>
      <c r="V46" s="135"/>
      <c r="W46" s="135"/>
      <c r="X46" s="135"/>
      <c r="Y46" s="135"/>
      <c r="Z46" s="135"/>
      <c r="AA46" s="135"/>
      <c r="AB46" s="135"/>
      <c r="AC46" s="135"/>
      <c r="AD46" s="255"/>
      <c r="AE46" s="255"/>
      <c r="AF46" s="25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39"/>
      <c r="C47" s="303"/>
      <c r="D47" s="336"/>
      <c r="E47" s="130"/>
      <c r="F47" s="130"/>
      <c r="G47" s="130"/>
      <c r="H47" s="130"/>
      <c r="I47" s="130"/>
      <c r="J47" s="130"/>
      <c r="K47" s="130"/>
      <c r="L47" s="175"/>
      <c r="M47" s="130"/>
      <c r="N47" s="130"/>
      <c r="O47" s="130"/>
      <c r="P47" s="175"/>
      <c r="Q47" s="130"/>
      <c r="R47" s="130"/>
      <c r="S47" s="130"/>
      <c r="T47" s="308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441</v>
      </c>
      <c r="C48" s="136" t="s">
        <v>249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76" t="s">
        <v>111</v>
      </c>
      <c r="C49" s="136" t="s">
        <v>442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76" t="s">
        <v>443</v>
      </c>
      <c r="C50" s="136" t="s">
        <v>112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3.5" style="180" customWidth="1"/>
    <col min="4" max="4" width="5.2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7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7.75" style="180" customWidth="1"/>
    <col min="25" max="16384" width="7.5" style="180"/>
  </cols>
  <sheetData>
    <row r="1" spans="2:32" ht="14.25" x14ac:dyDescent="0.15">
      <c r="B1" s="673" t="s">
        <v>444</v>
      </c>
      <c r="F1" s="201"/>
    </row>
    <row r="2" spans="2:32" x14ac:dyDescent="0.15">
      <c r="B2" s="180" t="s">
        <v>445</v>
      </c>
    </row>
    <row r="3" spans="2:32" x14ac:dyDescent="0.15">
      <c r="B3" s="180" t="s">
        <v>360</v>
      </c>
    </row>
    <row r="4" spans="2:32" x14ac:dyDescent="0.15">
      <c r="X4" s="181" t="s">
        <v>88</v>
      </c>
      <c r="Z4" s="177"/>
      <c r="AA4" s="177"/>
    </row>
    <row r="5" spans="2:3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</row>
    <row r="6" spans="2:32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133</v>
      </c>
      <c r="V6" s="228"/>
      <c r="W6" s="228"/>
      <c r="X6" s="229"/>
      <c r="Z6" s="178"/>
      <c r="AA6" s="178"/>
      <c r="AB6" s="178"/>
      <c r="AC6" s="178"/>
      <c r="AD6" s="178"/>
      <c r="AE6" s="178"/>
      <c r="AF6" s="177"/>
    </row>
    <row r="7" spans="2:32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35"/>
      <c r="AA7" s="178"/>
      <c r="AB7" s="178"/>
      <c r="AC7" s="178"/>
      <c r="AD7" s="178"/>
      <c r="AE7" s="178"/>
      <c r="AF7" s="177"/>
    </row>
    <row r="8" spans="2:32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35"/>
      <c r="AA8" s="178"/>
      <c r="AB8" s="178"/>
      <c r="AC8" s="178"/>
      <c r="AD8" s="178"/>
      <c r="AE8" s="178"/>
      <c r="AF8" s="177"/>
    </row>
    <row r="9" spans="2:32" ht="14.1" customHeight="1" x14ac:dyDescent="0.15">
      <c r="B9" s="201"/>
      <c r="C9" s="187"/>
      <c r="D9" s="601"/>
      <c r="E9" s="201"/>
      <c r="F9" s="202"/>
      <c r="G9" s="177"/>
      <c r="H9" s="202"/>
      <c r="I9" s="201"/>
      <c r="J9" s="202"/>
      <c r="K9" s="177"/>
      <c r="L9" s="202"/>
      <c r="M9" s="201"/>
      <c r="N9" s="202"/>
      <c r="O9" s="177"/>
      <c r="P9" s="202"/>
      <c r="Q9" s="201"/>
      <c r="R9" s="202"/>
      <c r="S9" s="177"/>
      <c r="T9" s="202"/>
      <c r="U9" s="201"/>
      <c r="V9" s="202"/>
      <c r="W9" s="177"/>
      <c r="X9" s="202"/>
      <c r="Z9" s="135"/>
      <c r="AA9" s="178"/>
      <c r="AB9" s="178"/>
      <c r="AC9" s="178"/>
      <c r="AD9" s="178"/>
      <c r="AE9" s="178"/>
      <c r="AF9" s="177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201">
        <v>2625</v>
      </c>
      <c r="F10" s="202">
        <v>3675</v>
      </c>
      <c r="G10" s="177">
        <v>3197</v>
      </c>
      <c r="H10" s="202">
        <v>29029</v>
      </c>
      <c r="I10" s="201">
        <v>1995</v>
      </c>
      <c r="J10" s="202">
        <v>2625</v>
      </c>
      <c r="K10" s="177">
        <v>2405</v>
      </c>
      <c r="L10" s="202">
        <v>24172</v>
      </c>
      <c r="M10" s="201">
        <v>1365</v>
      </c>
      <c r="N10" s="202">
        <v>1890</v>
      </c>
      <c r="O10" s="177">
        <v>1643</v>
      </c>
      <c r="P10" s="202">
        <v>11638</v>
      </c>
      <c r="Q10" s="201">
        <v>6090</v>
      </c>
      <c r="R10" s="202">
        <v>7665</v>
      </c>
      <c r="S10" s="177">
        <v>6713</v>
      </c>
      <c r="T10" s="202">
        <v>5491</v>
      </c>
      <c r="U10" s="201">
        <v>4830</v>
      </c>
      <c r="V10" s="202">
        <v>5985</v>
      </c>
      <c r="W10" s="177">
        <v>5451</v>
      </c>
      <c r="X10" s="202">
        <v>7801</v>
      </c>
      <c r="Z10" s="135"/>
      <c r="AA10" s="178"/>
      <c r="AB10" s="178"/>
      <c r="AC10" s="178"/>
      <c r="AD10" s="178"/>
      <c r="AE10" s="178"/>
      <c r="AF10" s="177"/>
    </row>
    <row r="11" spans="2:32" ht="14.1" customHeight="1" x14ac:dyDescent="0.15">
      <c r="B11" s="201"/>
      <c r="C11" s="187">
        <v>21</v>
      </c>
      <c r="E11" s="201">
        <v>2153</v>
      </c>
      <c r="F11" s="202">
        <v>3675</v>
      </c>
      <c r="G11" s="177">
        <v>2681</v>
      </c>
      <c r="H11" s="202">
        <v>362741</v>
      </c>
      <c r="I11" s="201">
        <v>1785</v>
      </c>
      <c r="J11" s="202">
        <v>2678</v>
      </c>
      <c r="K11" s="177">
        <v>2227</v>
      </c>
      <c r="L11" s="202">
        <v>322896</v>
      </c>
      <c r="M11" s="201">
        <v>1313</v>
      </c>
      <c r="N11" s="202">
        <v>1995</v>
      </c>
      <c r="O11" s="177">
        <v>1650</v>
      </c>
      <c r="P11" s="202">
        <v>176133</v>
      </c>
      <c r="Q11" s="201">
        <v>4410</v>
      </c>
      <c r="R11" s="202">
        <v>7140</v>
      </c>
      <c r="S11" s="177">
        <v>5476</v>
      </c>
      <c r="T11" s="202">
        <v>75191</v>
      </c>
      <c r="U11" s="201">
        <v>3675</v>
      </c>
      <c r="V11" s="202">
        <v>5775</v>
      </c>
      <c r="W11" s="177">
        <v>4403</v>
      </c>
      <c r="X11" s="202">
        <v>119199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201"/>
      <c r="C12" s="187">
        <v>22</v>
      </c>
      <c r="D12" s="177"/>
      <c r="E12" s="201">
        <v>2100</v>
      </c>
      <c r="F12" s="202">
        <v>3465</v>
      </c>
      <c r="G12" s="177">
        <v>2649</v>
      </c>
      <c r="H12" s="202">
        <v>285413</v>
      </c>
      <c r="I12" s="201">
        <v>1831</v>
      </c>
      <c r="J12" s="202">
        <v>2625</v>
      </c>
      <c r="K12" s="177">
        <v>2174</v>
      </c>
      <c r="L12" s="202">
        <v>261448</v>
      </c>
      <c r="M12" s="201">
        <v>1260</v>
      </c>
      <c r="N12" s="202">
        <v>1890</v>
      </c>
      <c r="O12" s="177">
        <v>1625</v>
      </c>
      <c r="P12" s="202">
        <v>161232</v>
      </c>
      <c r="Q12" s="201">
        <v>4725</v>
      </c>
      <c r="R12" s="202">
        <v>6090</v>
      </c>
      <c r="S12" s="177">
        <v>5359</v>
      </c>
      <c r="T12" s="202">
        <v>71391</v>
      </c>
      <c r="U12" s="201">
        <v>3780</v>
      </c>
      <c r="V12" s="202">
        <v>5145</v>
      </c>
      <c r="W12" s="177">
        <v>4355</v>
      </c>
      <c r="X12" s="202">
        <v>116053</v>
      </c>
      <c r="Z12" s="135"/>
      <c r="AA12" s="178"/>
      <c r="AB12" s="178"/>
      <c r="AC12" s="178"/>
      <c r="AD12" s="178"/>
      <c r="AE12" s="177"/>
      <c r="AF12" s="177"/>
    </row>
    <row r="13" spans="2:32" ht="14.1" customHeight="1" x14ac:dyDescent="0.15">
      <c r="B13" s="201"/>
      <c r="C13" s="187">
        <v>23</v>
      </c>
      <c r="D13" s="203"/>
      <c r="E13" s="159">
        <v>1995</v>
      </c>
      <c r="F13" s="159">
        <v>3360</v>
      </c>
      <c r="G13" s="160">
        <v>2632</v>
      </c>
      <c r="H13" s="159">
        <v>300884</v>
      </c>
      <c r="I13" s="159">
        <v>1680</v>
      </c>
      <c r="J13" s="159">
        <v>2625</v>
      </c>
      <c r="K13" s="159">
        <v>2207</v>
      </c>
      <c r="L13" s="159">
        <v>252595</v>
      </c>
      <c r="M13" s="159">
        <v>1260</v>
      </c>
      <c r="N13" s="159">
        <v>1943</v>
      </c>
      <c r="O13" s="159">
        <v>1652</v>
      </c>
      <c r="P13" s="159">
        <v>147468</v>
      </c>
      <c r="Q13" s="159">
        <v>4725</v>
      </c>
      <c r="R13" s="159">
        <v>6510</v>
      </c>
      <c r="S13" s="159">
        <v>5568</v>
      </c>
      <c r="T13" s="159">
        <v>76389</v>
      </c>
      <c r="U13" s="159">
        <v>3150</v>
      </c>
      <c r="V13" s="159">
        <v>5670</v>
      </c>
      <c r="W13" s="159">
        <v>4410</v>
      </c>
      <c r="X13" s="160">
        <v>103007</v>
      </c>
      <c r="Z13" s="135"/>
      <c r="AA13" s="178"/>
      <c r="AB13" s="178"/>
      <c r="AC13" s="178"/>
      <c r="AD13" s="178"/>
      <c r="AE13" s="177"/>
      <c r="AF13" s="177"/>
    </row>
    <row r="14" spans="2:32" ht="14.1" customHeight="1" x14ac:dyDescent="0.15">
      <c r="B14" s="196"/>
      <c r="C14" s="199">
        <v>24</v>
      </c>
      <c r="D14" s="205"/>
      <c r="E14" s="162">
        <v>2100</v>
      </c>
      <c r="F14" s="162">
        <v>3570</v>
      </c>
      <c r="G14" s="162">
        <v>2515</v>
      </c>
      <c r="H14" s="162">
        <v>382287</v>
      </c>
      <c r="I14" s="162">
        <v>1680</v>
      </c>
      <c r="J14" s="162">
        <v>2730</v>
      </c>
      <c r="K14" s="162">
        <v>2034</v>
      </c>
      <c r="L14" s="162">
        <v>282313</v>
      </c>
      <c r="M14" s="162">
        <v>1155</v>
      </c>
      <c r="N14" s="162">
        <v>1838</v>
      </c>
      <c r="O14" s="162">
        <v>1477</v>
      </c>
      <c r="P14" s="162">
        <v>191463</v>
      </c>
      <c r="Q14" s="162">
        <v>4620</v>
      </c>
      <c r="R14" s="162">
        <v>6615</v>
      </c>
      <c r="S14" s="162">
        <v>5585</v>
      </c>
      <c r="T14" s="162">
        <v>91343</v>
      </c>
      <c r="U14" s="162">
        <v>3360</v>
      </c>
      <c r="V14" s="162">
        <v>5880</v>
      </c>
      <c r="W14" s="162">
        <v>4354</v>
      </c>
      <c r="X14" s="163">
        <v>119185</v>
      </c>
      <c r="Z14" s="177"/>
      <c r="AA14" s="178"/>
      <c r="AB14" s="178"/>
      <c r="AC14" s="178"/>
      <c r="AD14" s="178"/>
      <c r="AE14" s="177"/>
      <c r="AF14" s="177"/>
    </row>
    <row r="15" spans="2:32" ht="14.1" customHeight="1" x14ac:dyDescent="0.15">
      <c r="B15" s="155"/>
      <c r="C15" s="144">
        <v>2</v>
      </c>
      <c r="D15" s="156"/>
      <c r="E15" s="202">
        <v>2468</v>
      </c>
      <c r="F15" s="202">
        <v>2940</v>
      </c>
      <c r="G15" s="202">
        <v>2729</v>
      </c>
      <c r="H15" s="202">
        <v>21616</v>
      </c>
      <c r="I15" s="202">
        <v>2100</v>
      </c>
      <c r="J15" s="202">
        <v>2573</v>
      </c>
      <c r="K15" s="202">
        <v>2319</v>
      </c>
      <c r="L15" s="202">
        <v>19067</v>
      </c>
      <c r="M15" s="202">
        <v>1365</v>
      </c>
      <c r="N15" s="202">
        <v>1680</v>
      </c>
      <c r="O15" s="202">
        <v>1522</v>
      </c>
      <c r="P15" s="202">
        <v>14125</v>
      </c>
      <c r="Q15" s="202">
        <v>5880</v>
      </c>
      <c r="R15" s="202">
        <v>6825</v>
      </c>
      <c r="S15" s="202">
        <v>6282</v>
      </c>
      <c r="T15" s="202">
        <v>6533</v>
      </c>
      <c r="U15" s="202">
        <v>4410</v>
      </c>
      <c r="V15" s="202">
        <v>5250</v>
      </c>
      <c r="W15" s="202">
        <v>4858</v>
      </c>
      <c r="X15" s="203">
        <v>6415</v>
      </c>
    </row>
    <row r="16" spans="2:32" ht="14.1" customHeight="1" x14ac:dyDescent="0.15">
      <c r="B16" s="155"/>
      <c r="C16" s="144">
        <v>3</v>
      </c>
      <c r="D16" s="156"/>
      <c r="E16" s="202">
        <v>2415</v>
      </c>
      <c r="F16" s="202">
        <v>2940</v>
      </c>
      <c r="G16" s="203">
        <v>2716</v>
      </c>
      <c r="H16" s="202">
        <v>27902</v>
      </c>
      <c r="I16" s="202">
        <v>2100</v>
      </c>
      <c r="J16" s="202">
        <v>2520</v>
      </c>
      <c r="K16" s="202">
        <v>2331</v>
      </c>
      <c r="L16" s="202">
        <v>19039</v>
      </c>
      <c r="M16" s="202">
        <v>1365</v>
      </c>
      <c r="N16" s="202">
        <v>1733</v>
      </c>
      <c r="O16" s="202">
        <v>1539</v>
      </c>
      <c r="P16" s="202">
        <v>15150</v>
      </c>
      <c r="Q16" s="202">
        <v>5828</v>
      </c>
      <c r="R16" s="202">
        <v>6825</v>
      </c>
      <c r="S16" s="202">
        <v>6372</v>
      </c>
      <c r="T16" s="202">
        <v>5968</v>
      </c>
      <c r="U16" s="202">
        <v>4410</v>
      </c>
      <c r="V16" s="202">
        <v>5040</v>
      </c>
      <c r="W16" s="202">
        <v>4773</v>
      </c>
      <c r="X16" s="203">
        <v>7938</v>
      </c>
    </row>
    <row r="17" spans="2:24" ht="14.1" customHeight="1" x14ac:dyDescent="0.15">
      <c r="B17" s="155"/>
      <c r="C17" s="144">
        <v>4</v>
      </c>
      <c r="D17" s="156"/>
      <c r="E17" s="202">
        <v>2520</v>
      </c>
      <c r="F17" s="202">
        <v>3045</v>
      </c>
      <c r="G17" s="202">
        <v>2818</v>
      </c>
      <c r="H17" s="202">
        <v>25412</v>
      </c>
      <c r="I17" s="202">
        <v>2100</v>
      </c>
      <c r="J17" s="202">
        <v>2520</v>
      </c>
      <c r="K17" s="202">
        <v>2353</v>
      </c>
      <c r="L17" s="202">
        <v>22654</v>
      </c>
      <c r="M17" s="202">
        <v>1470</v>
      </c>
      <c r="N17" s="202">
        <v>1785</v>
      </c>
      <c r="O17" s="202">
        <v>1617</v>
      </c>
      <c r="P17" s="202">
        <v>15919</v>
      </c>
      <c r="Q17" s="202">
        <v>5985</v>
      </c>
      <c r="R17" s="202">
        <v>6510</v>
      </c>
      <c r="S17" s="202">
        <v>6264</v>
      </c>
      <c r="T17" s="202">
        <v>7160</v>
      </c>
      <c r="U17" s="202">
        <v>4410</v>
      </c>
      <c r="V17" s="202">
        <v>5145</v>
      </c>
      <c r="W17" s="202">
        <v>4713</v>
      </c>
      <c r="X17" s="203">
        <v>6665</v>
      </c>
    </row>
    <row r="18" spans="2:24" ht="14.1" customHeight="1" x14ac:dyDescent="0.15">
      <c r="B18" s="155"/>
      <c r="C18" s="144">
        <v>5</v>
      </c>
      <c r="D18" s="156"/>
      <c r="E18" s="202">
        <v>2572.5</v>
      </c>
      <c r="F18" s="202">
        <v>3045</v>
      </c>
      <c r="G18" s="202">
        <v>2822.0490091912693</v>
      </c>
      <c r="H18" s="202">
        <v>32116.6</v>
      </c>
      <c r="I18" s="202">
        <v>2100</v>
      </c>
      <c r="J18" s="202">
        <v>2520</v>
      </c>
      <c r="K18" s="202">
        <v>2359.5816807291985</v>
      </c>
      <c r="L18" s="202">
        <v>25279.7</v>
      </c>
      <c r="M18" s="202">
        <v>1575</v>
      </c>
      <c r="N18" s="202">
        <v>1890</v>
      </c>
      <c r="O18" s="202">
        <v>1715.2532140156293</v>
      </c>
      <c r="P18" s="202">
        <v>18236.099999999999</v>
      </c>
      <c r="Q18" s="202">
        <v>5985</v>
      </c>
      <c r="R18" s="202">
        <v>6510</v>
      </c>
      <c r="S18" s="202">
        <v>6291.2934557682365</v>
      </c>
      <c r="T18" s="202">
        <v>7456.1</v>
      </c>
      <c r="U18" s="202">
        <v>4410</v>
      </c>
      <c r="V18" s="202">
        <v>5145</v>
      </c>
      <c r="W18" s="202">
        <v>4813.1055871965391</v>
      </c>
      <c r="X18" s="203">
        <v>8183.4</v>
      </c>
    </row>
    <row r="19" spans="2:24" ht="14.1" customHeight="1" x14ac:dyDescent="0.15">
      <c r="B19" s="155"/>
      <c r="C19" s="144">
        <v>6</v>
      </c>
      <c r="D19" s="156"/>
      <c r="E19" s="202">
        <v>2625</v>
      </c>
      <c r="F19" s="202">
        <v>2992.5</v>
      </c>
      <c r="G19" s="202">
        <v>2826.9552935943061</v>
      </c>
      <c r="H19" s="202">
        <v>20748.699999999997</v>
      </c>
      <c r="I19" s="202">
        <v>2205</v>
      </c>
      <c r="J19" s="202">
        <v>2467.5</v>
      </c>
      <c r="K19" s="202">
        <v>2353.4285789562427</v>
      </c>
      <c r="L19" s="202">
        <v>19875.599999999999</v>
      </c>
      <c r="M19" s="202">
        <v>1627.5</v>
      </c>
      <c r="N19" s="202">
        <v>1837.5</v>
      </c>
      <c r="O19" s="202">
        <v>1715.2470761464031</v>
      </c>
      <c r="P19" s="202">
        <v>13243.099999999999</v>
      </c>
      <c r="Q19" s="202">
        <v>5985</v>
      </c>
      <c r="R19" s="202">
        <v>6510</v>
      </c>
      <c r="S19" s="202">
        <v>6275.4229432213206</v>
      </c>
      <c r="T19" s="202">
        <v>6128.4000000000005</v>
      </c>
      <c r="U19" s="202">
        <v>4515</v>
      </c>
      <c r="V19" s="202">
        <v>5040</v>
      </c>
      <c r="W19" s="202">
        <v>4750.2935258461011</v>
      </c>
      <c r="X19" s="203">
        <v>5821.3</v>
      </c>
    </row>
    <row r="20" spans="2:24" ht="14.1" customHeight="1" x14ac:dyDescent="0.15">
      <c r="B20" s="155"/>
      <c r="C20" s="144">
        <v>7</v>
      </c>
      <c r="D20" s="156"/>
      <c r="E20" s="202">
        <v>2625</v>
      </c>
      <c r="F20" s="202">
        <v>2992.5</v>
      </c>
      <c r="G20" s="202">
        <v>2846.5703264164968</v>
      </c>
      <c r="H20" s="202">
        <v>28969.600000000002</v>
      </c>
      <c r="I20" s="202">
        <v>2100</v>
      </c>
      <c r="J20" s="202">
        <v>2467.5</v>
      </c>
      <c r="K20" s="202">
        <v>2321.7242094720277</v>
      </c>
      <c r="L20" s="202">
        <v>23428.699999999997</v>
      </c>
      <c r="M20" s="202">
        <v>1680</v>
      </c>
      <c r="N20" s="202">
        <v>1890</v>
      </c>
      <c r="O20" s="202">
        <v>1764.1158094156992</v>
      </c>
      <c r="P20" s="202">
        <v>17567.8</v>
      </c>
      <c r="Q20" s="202">
        <v>6090</v>
      </c>
      <c r="R20" s="202">
        <v>6720</v>
      </c>
      <c r="S20" s="202">
        <v>6388.546846295163</v>
      </c>
      <c r="T20" s="202">
        <v>7734.7000000000007</v>
      </c>
      <c r="U20" s="202">
        <v>4515</v>
      </c>
      <c r="V20" s="202">
        <v>5250</v>
      </c>
      <c r="W20" s="202">
        <v>4838.9935479395026</v>
      </c>
      <c r="X20" s="203">
        <v>8119.8</v>
      </c>
    </row>
    <row r="21" spans="2:24" ht="14.1" customHeight="1" x14ac:dyDescent="0.15">
      <c r="B21" s="155"/>
      <c r="C21" s="144">
        <v>8</v>
      </c>
      <c r="D21" s="156"/>
      <c r="E21" s="202">
        <v>2677.5</v>
      </c>
      <c r="F21" s="202">
        <v>3045</v>
      </c>
      <c r="G21" s="202">
        <v>2858.0478597244178</v>
      </c>
      <c r="H21" s="202">
        <v>25635.4</v>
      </c>
      <c r="I21" s="202">
        <v>2100</v>
      </c>
      <c r="J21" s="202">
        <v>2415</v>
      </c>
      <c r="K21" s="202">
        <v>2278.8830762318407</v>
      </c>
      <c r="L21" s="202">
        <v>22186</v>
      </c>
      <c r="M21" s="202">
        <v>1680</v>
      </c>
      <c r="N21" s="202">
        <v>1890</v>
      </c>
      <c r="O21" s="202">
        <v>1777.7641469594598</v>
      </c>
      <c r="P21" s="202">
        <v>16514.199999999997</v>
      </c>
      <c r="Q21" s="202">
        <v>6090</v>
      </c>
      <c r="R21" s="202">
        <v>6825</v>
      </c>
      <c r="S21" s="202">
        <v>6492.6225477094149</v>
      </c>
      <c r="T21" s="202">
        <v>5827.8</v>
      </c>
      <c r="U21" s="202">
        <v>4515</v>
      </c>
      <c r="V21" s="202">
        <v>4935</v>
      </c>
      <c r="W21" s="202">
        <v>4720.5356349911199</v>
      </c>
      <c r="X21" s="203">
        <v>6826.4</v>
      </c>
    </row>
    <row r="22" spans="2:24" ht="14.1" customHeight="1" x14ac:dyDescent="0.15">
      <c r="B22" s="155"/>
      <c r="C22" s="144">
        <v>9</v>
      </c>
      <c r="D22" s="156"/>
      <c r="E22" s="202">
        <v>2709</v>
      </c>
      <c r="F22" s="202">
        <v>3045</v>
      </c>
      <c r="G22" s="202">
        <v>2890.5855549859016</v>
      </c>
      <c r="H22" s="202">
        <v>18845.800000000003</v>
      </c>
      <c r="I22" s="202">
        <v>2100</v>
      </c>
      <c r="J22" s="202">
        <v>2467.5</v>
      </c>
      <c r="K22" s="202">
        <v>2315.7573892131877</v>
      </c>
      <c r="L22" s="202">
        <v>19707.8</v>
      </c>
      <c r="M22" s="202">
        <v>1680</v>
      </c>
      <c r="N22" s="202">
        <v>1890</v>
      </c>
      <c r="O22" s="202">
        <v>1765.3918537075608</v>
      </c>
      <c r="P22" s="202">
        <v>15409.599999999999</v>
      </c>
      <c r="Q22" s="202">
        <v>6090</v>
      </c>
      <c r="R22" s="202">
        <v>6825</v>
      </c>
      <c r="S22" s="202">
        <v>6500.1693324061198</v>
      </c>
      <c r="T22" s="202">
        <v>6151.1</v>
      </c>
      <c r="U22" s="202">
        <v>4410</v>
      </c>
      <c r="V22" s="202">
        <v>4935</v>
      </c>
      <c r="W22" s="202">
        <v>4788.7065775207811</v>
      </c>
      <c r="X22" s="203">
        <v>6137.6</v>
      </c>
    </row>
    <row r="23" spans="2:24" ht="14.1" customHeight="1" x14ac:dyDescent="0.15">
      <c r="B23" s="155"/>
      <c r="C23" s="144">
        <v>10</v>
      </c>
      <c r="D23" s="156"/>
      <c r="E23" s="202">
        <v>2835</v>
      </c>
      <c r="F23" s="202">
        <v>3465</v>
      </c>
      <c r="G23" s="202">
        <v>3090.2524498104735</v>
      </c>
      <c r="H23" s="202">
        <v>24900.100000000002</v>
      </c>
      <c r="I23" s="202">
        <v>2205</v>
      </c>
      <c r="J23" s="202">
        <v>2625</v>
      </c>
      <c r="K23" s="202">
        <v>2477.2556339465323</v>
      </c>
      <c r="L23" s="202">
        <v>26160.7</v>
      </c>
      <c r="M23" s="202">
        <v>1680</v>
      </c>
      <c r="N23" s="202">
        <v>1890</v>
      </c>
      <c r="O23" s="202">
        <v>1792.7578881714121</v>
      </c>
      <c r="P23" s="202">
        <v>18081.900000000001</v>
      </c>
      <c r="Q23" s="202">
        <v>6090</v>
      </c>
      <c r="R23" s="202">
        <v>7140</v>
      </c>
      <c r="S23" s="202">
        <v>6620.0486363788095</v>
      </c>
      <c r="T23" s="202">
        <v>7422.7999999999993</v>
      </c>
      <c r="U23" s="202">
        <v>4515</v>
      </c>
      <c r="V23" s="202">
        <v>5040</v>
      </c>
      <c r="W23" s="202">
        <v>4790.0174652034257</v>
      </c>
      <c r="X23" s="203">
        <v>8640.1</v>
      </c>
    </row>
    <row r="24" spans="2:24" ht="14.1" customHeight="1" x14ac:dyDescent="0.15">
      <c r="B24" s="155"/>
      <c r="C24" s="144">
        <v>11</v>
      </c>
      <c r="D24" s="156"/>
      <c r="E24" s="202">
        <v>3045</v>
      </c>
      <c r="F24" s="202">
        <v>3465</v>
      </c>
      <c r="G24" s="202">
        <v>3313.3261033313934</v>
      </c>
      <c r="H24" s="202">
        <v>21346.7</v>
      </c>
      <c r="I24" s="202">
        <v>2415</v>
      </c>
      <c r="J24" s="202">
        <v>2730</v>
      </c>
      <c r="K24" s="202">
        <v>2616.2840352291755</v>
      </c>
      <c r="L24" s="202">
        <v>21884</v>
      </c>
      <c r="M24" s="202">
        <v>1732.5</v>
      </c>
      <c r="N24" s="202">
        <v>1911</v>
      </c>
      <c r="O24" s="202">
        <v>1809.6545076463201</v>
      </c>
      <c r="P24" s="202">
        <v>15121.5</v>
      </c>
      <c r="Q24" s="202">
        <v>6300</v>
      </c>
      <c r="R24" s="202">
        <v>7455</v>
      </c>
      <c r="S24" s="202">
        <v>7018.9478023124802</v>
      </c>
      <c r="T24" s="202">
        <v>6236.8</v>
      </c>
      <c r="U24" s="202">
        <v>4515</v>
      </c>
      <c r="V24" s="202">
        <v>5355</v>
      </c>
      <c r="W24" s="202">
        <v>5104.9037897876278</v>
      </c>
      <c r="X24" s="203">
        <v>6862.7000000000007</v>
      </c>
    </row>
    <row r="25" spans="2:24" ht="14.1" customHeight="1" x14ac:dyDescent="0.15">
      <c r="B25" s="155"/>
      <c r="C25" s="144">
        <v>12</v>
      </c>
      <c r="D25" s="156"/>
      <c r="E25" s="202">
        <v>3255</v>
      </c>
      <c r="F25" s="202">
        <v>3570</v>
      </c>
      <c r="G25" s="202">
        <v>3447.0349596445099</v>
      </c>
      <c r="H25" s="202">
        <v>28335.100000000002</v>
      </c>
      <c r="I25" s="202">
        <v>2520</v>
      </c>
      <c r="J25" s="202">
        <v>2887.5</v>
      </c>
      <c r="K25" s="202">
        <v>2711.7904522613076</v>
      </c>
      <c r="L25" s="202">
        <v>21712</v>
      </c>
      <c r="M25" s="202">
        <v>1732.5</v>
      </c>
      <c r="N25" s="202">
        <v>1890</v>
      </c>
      <c r="O25" s="202">
        <v>1822.0454144903392</v>
      </c>
      <c r="P25" s="202">
        <v>17424.8</v>
      </c>
      <c r="Q25" s="202">
        <v>6825</v>
      </c>
      <c r="R25" s="202">
        <v>7455</v>
      </c>
      <c r="S25" s="202">
        <v>7145.9518083607345</v>
      </c>
      <c r="T25" s="202">
        <v>7529.8</v>
      </c>
      <c r="U25" s="202">
        <v>5250</v>
      </c>
      <c r="V25" s="202">
        <v>5670</v>
      </c>
      <c r="W25" s="202">
        <v>5415.9752760441661</v>
      </c>
      <c r="X25" s="203">
        <v>10939</v>
      </c>
    </row>
    <row r="26" spans="2:24" ht="14.1" customHeight="1" x14ac:dyDescent="0.15">
      <c r="B26" s="155" t="s">
        <v>103</v>
      </c>
      <c r="C26" s="144">
        <v>1</v>
      </c>
      <c r="D26" s="156"/>
      <c r="E26" s="202">
        <v>2625</v>
      </c>
      <c r="F26" s="202">
        <v>3097.5</v>
      </c>
      <c r="G26" s="202">
        <v>2902.5355377619612</v>
      </c>
      <c r="H26" s="202">
        <v>36326.200000000004</v>
      </c>
      <c r="I26" s="202">
        <v>2310</v>
      </c>
      <c r="J26" s="202">
        <v>2730</v>
      </c>
      <c r="K26" s="202">
        <v>2603.8546965340738</v>
      </c>
      <c r="L26" s="202">
        <v>30277.399999999998</v>
      </c>
      <c r="M26" s="202">
        <v>1470</v>
      </c>
      <c r="N26" s="202">
        <v>1890</v>
      </c>
      <c r="O26" s="202">
        <v>1704.3668606707615</v>
      </c>
      <c r="P26" s="202">
        <v>18576.2</v>
      </c>
      <c r="Q26" s="202">
        <v>6300</v>
      </c>
      <c r="R26" s="202">
        <v>7245</v>
      </c>
      <c r="S26" s="202">
        <v>6651.2209257842396</v>
      </c>
      <c r="T26" s="202">
        <v>7436.2</v>
      </c>
      <c r="U26" s="202">
        <v>4725</v>
      </c>
      <c r="V26" s="202">
        <v>5460</v>
      </c>
      <c r="W26" s="202">
        <v>5092.0249865519099</v>
      </c>
      <c r="X26" s="203">
        <v>10166.500000000002</v>
      </c>
    </row>
    <row r="27" spans="2:24" ht="14.1" customHeight="1" x14ac:dyDescent="0.15">
      <c r="B27" s="150"/>
      <c r="C27" s="154">
        <v>2</v>
      </c>
      <c r="D27" s="161"/>
      <c r="E27" s="204">
        <v>2625</v>
      </c>
      <c r="F27" s="204">
        <v>2992.5</v>
      </c>
      <c r="G27" s="204">
        <v>2877.6741630901288</v>
      </c>
      <c r="H27" s="204">
        <v>19959.5</v>
      </c>
      <c r="I27" s="204">
        <v>2310</v>
      </c>
      <c r="J27" s="204">
        <v>2730</v>
      </c>
      <c r="K27" s="204">
        <v>2581.7718257531546</v>
      </c>
      <c r="L27" s="204">
        <v>16974.8</v>
      </c>
      <c r="M27" s="204">
        <v>1470</v>
      </c>
      <c r="N27" s="204">
        <v>1890</v>
      </c>
      <c r="O27" s="204">
        <v>1701.2921947205168</v>
      </c>
      <c r="P27" s="204">
        <v>14325.800000000001</v>
      </c>
      <c r="Q27" s="204">
        <v>6300</v>
      </c>
      <c r="R27" s="204">
        <v>7245</v>
      </c>
      <c r="S27" s="204">
        <v>6750.5547651351253</v>
      </c>
      <c r="T27" s="204">
        <v>5252</v>
      </c>
      <c r="U27" s="204">
        <v>4620</v>
      </c>
      <c r="V27" s="204">
        <v>5250</v>
      </c>
      <c r="W27" s="204">
        <v>4972.1242870722435</v>
      </c>
      <c r="X27" s="205">
        <v>6516.9</v>
      </c>
    </row>
    <row r="28" spans="2:24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</row>
    <row r="29" spans="2:24" x14ac:dyDescent="0.15">
      <c r="B29" s="191"/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188" t="s">
        <v>126</v>
      </c>
      <c r="C30" s="182"/>
      <c r="D30" s="210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</row>
    <row r="31" spans="2:24" x14ac:dyDescent="0.15">
      <c r="B31" s="211">
        <v>41675</v>
      </c>
      <c r="C31" s="212"/>
      <c r="D31" s="213">
        <v>41680</v>
      </c>
      <c r="E31" s="674">
        <v>2625</v>
      </c>
      <c r="F31" s="675">
        <v>2992.5</v>
      </c>
      <c r="G31" s="676">
        <v>2854.01144963145</v>
      </c>
      <c r="H31" s="202">
        <v>3714.9</v>
      </c>
      <c r="I31" s="674">
        <v>2310</v>
      </c>
      <c r="J31" s="675">
        <v>2730</v>
      </c>
      <c r="K31" s="676">
        <v>2578.9145714639585</v>
      </c>
      <c r="L31" s="202">
        <v>3133</v>
      </c>
      <c r="M31" s="674">
        <v>1470</v>
      </c>
      <c r="N31" s="675">
        <v>1890</v>
      </c>
      <c r="O31" s="676">
        <v>1711.4308751163719</v>
      </c>
      <c r="P31" s="202">
        <v>2889.8</v>
      </c>
      <c r="Q31" s="674">
        <v>6300</v>
      </c>
      <c r="R31" s="675">
        <v>7245</v>
      </c>
      <c r="S31" s="676">
        <v>6721.9946109801267</v>
      </c>
      <c r="T31" s="202">
        <v>1100.8</v>
      </c>
      <c r="U31" s="674">
        <v>4725</v>
      </c>
      <c r="V31" s="675">
        <v>5250</v>
      </c>
      <c r="W31" s="676">
        <v>5039.8638225255972</v>
      </c>
      <c r="X31" s="202">
        <v>1442.7</v>
      </c>
    </row>
    <row r="32" spans="2:24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</row>
    <row r="33" spans="2:26" x14ac:dyDescent="0.15">
      <c r="B33" s="211">
        <v>41682</v>
      </c>
      <c r="C33" s="212"/>
      <c r="D33" s="213">
        <v>41688</v>
      </c>
      <c r="E33" s="221">
        <v>2730</v>
      </c>
      <c r="F33" s="221">
        <v>2992.5</v>
      </c>
      <c r="G33" s="221">
        <v>2893.85065981967</v>
      </c>
      <c r="H33" s="578">
        <v>5400.9</v>
      </c>
      <c r="I33" s="221">
        <v>2310</v>
      </c>
      <c r="J33" s="221">
        <v>2730</v>
      </c>
      <c r="K33" s="221">
        <v>2593.7648895631924</v>
      </c>
      <c r="L33" s="578">
        <v>5098.5</v>
      </c>
      <c r="M33" s="221">
        <v>1470</v>
      </c>
      <c r="N33" s="221">
        <v>1890</v>
      </c>
      <c r="O33" s="221">
        <v>1671.0319051728518</v>
      </c>
      <c r="P33" s="578">
        <v>4046.4</v>
      </c>
      <c r="Q33" s="221">
        <v>6300</v>
      </c>
      <c r="R33" s="221">
        <v>7245</v>
      </c>
      <c r="S33" s="221">
        <v>6737.8131256952138</v>
      </c>
      <c r="T33" s="578">
        <v>1283</v>
      </c>
      <c r="U33" s="221">
        <v>4725</v>
      </c>
      <c r="V33" s="221">
        <v>5250</v>
      </c>
      <c r="W33" s="221">
        <v>4938.9137885228492</v>
      </c>
      <c r="X33" s="578">
        <v>2026.5</v>
      </c>
    </row>
    <row r="34" spans="2:26" x14ac:dyDescent="0.15">
      <c r="B34" s="211" t="s">
        <v>128</v>
      </c>
      <c r="C34" s="212"/>
      <c r="D34" s="213"/>
      <c r="E34" s="216"/>
      <c r="F34" s="217"/>
      <c r="G34" s="218"/>
      <c r="H34" s="217"/>
      <c r="I34" s="216"/>
      <c r="J34" s="217"/>
      <c r="K34" s="218"/>
      <c r="L34" s="217"/>
      <c r="M34" s="216"/>
      <c r="N34" s="217"/>
      <c r="O34" s="218"/>
      <c r="P34" s="217"/>
      <c r="Q34" s="216"/>
      <c r="R34" s="217"/>
      <c r="S34" s="218"/>
      <c r="T34" s="217"/>
      <c r="U34" s="216"/>
      <c r="V34" s="217"/>
      <c r="W34" s="218"/>
      <c r="X34" s="217"/>
    </row>
    <row r="35" spans="2:26" x14ac:dyDescent="0.15">
      <c r="B35" s="211">
        <v>41689</v>
      </c>
      <c r="C35" s="212"/>
      <c r="D35" s="213">
        <v>41695</v>
      </c>
      <c r="E35" s="652">
        <v>2730</v>
      </c>
      <c r="F35" s="578">
        <v>2992.5</v>
      </c>
      <c r="G35" s="648">
        <v>2889.4025561751228</v>
      </c>
      <c r="H35" s="578">
        <v>4943.2</v>
      </c>
      <c r="I35" s="652">
        <v>2310</v>
      </c>
      <c r="J35" s="578">
        <v>2730</v>
      </c>
      <c r="K35" s="648">
        <v>2581.0008518794589</v>
      </c>
      <c r="L35" s="578">
        <v>4181.3</v>
      </c>
      <c r="M35" s="652">
        <v>1470</v>
      </c>
      <c r="N35" s="578">
        <v>1890</v>
      </c>
      <c r="O35" s="648">
        <v>1719.9544356786346</v>
      </c>
      <c r="P35" s="578">
        <v>3958.5</v>
      </c>
      <c r="Q35" s="652">
        <v>6300</v>
      </c>
      <c r="R35" s="578">
        <v>7245</v>
      </c>
      <c r="S35" s="648">
        <v>6803.7444523979984</v>
      </c>
      <c r="T35" s="578">
        <v>1357.8</v>
      </c>
      <c r="U35" s="652">
        <v>4725</v>
      </c>
      <c r="V35" s="578">
        <v>5250</v>
      </c>
      <c r="W35" s="648">
        <v>4948.7849589790349</v>
      </c>
      <c r="X35" s="578">
        <v>1507.4</v>
      </c>
    </row>
    <row r="36" spans="2:26" x14ac:dyDescent="0.15">
      <c r="B36" s="211" t="s">
        <v>129</v>
      </c>
      <c r="C36" s="212"/>
      <c r="D36" s="213"/>
      <c r="E36" s="652"/>
      <c r="F36" s="578"/>
      <c r="G36" s="648"/>
      <c r="H36" s="578"/>
      <c r="I36" s="652"/>
      <c r="J36" s="578"/>
      <c r="K36" s="648"/>
      <c r="L36" s="578"/>
      <c r="M36" s="652"/>
      <c r="N36" s="578"/>
      <c r="O36" s="648"/>
      <c r="P36" s="578"/>
      <c r="Q36" s="652"/>
      <c r="R36" s="578"/>
      <c r="S36" s="648"/>
      <c r="T36" s="578"/>
      <c r="U36" s="652"/>
      <c r="V36" s="578"/>
      <c r="W36" s="648"/>
      <c r="X36" s="578"/>
    </row>
    <row r="37" spans="2:26" ht="12" customHeight="1" x14ac:dyDescent="0.15">
      <c r="B37" s="211">
        <v>41696</v>
      </c>
      <c r="C37" s="212"/>
      <c r="D37" s="213">
        <v>41702</v>
      </c>
      <c r="E37" s="652">
        <v>2730</v>
      </c>
      <c r="F37" s="578">
        <v>2992.5</v>
      </c>
      <c r="G37" s="578">
        <v>2859.318047673099</v>
      </c>
      <c r="H37" s="649">
        <v>5900.5</v>
      </c>
      <c r="I37" s="652">
        <v>2310</v>
      </c>
      <c r="J37" s="578">
        <v>2730</v>
      </c>
      <c r="K37" s="578">
        <v>2570.955092951202</v>
      </c>
      <c r="L37" s="649">
        <v>4562</v>
      </c>
      <c r="M37" s="652">
        <v>1470</v>
      </c>
      <c r="N37" s="578">
        <v>1890</v>
      </c>
      <c r="O37" s="578">
        <v>1700.2608225108229</v>
      </c>
      <c r="P37" s="649">
        <v>3431.1</v>
      </c>
      <c r="Q37" s="652">
        <v>6300</v>
      </c>
      <c r="R37" s="578">
        <v>7212.9750000000004</v>
      </c>
      <c r="S37" s="578">
        <v>6735.4391061452516</v>
      </c>
      <c r="T37" s="649">
        <v>1510.4</v>
      </c>
      <c r="U37" s="652">
        <v>4620</v>
      </c>
      <c r="V37" s="578">
        <v>5250</v>
      </c>
      <c r="W37" s="578">
        <v>4984.0121595875835</v>
      </c>
      <c r="X37" s="649">
        <v>1540.3</v>
      </c>
    </row>
    <row r="38" spans="2:26" ht="12" customHeight="1" x14ac:dyDescent="0.15">
      <c r="B38" s="211" t="s">
        <v>130</v>
      </c>
      <c r="C38" s="212"/>
      <c r="D38" s="213"/>
      <c r="E38" s="201"/>
      <c r="F38" s="202"/>
      <c r="G38" s="177"/>
      <c r="H38" s="202"/>
      <c r="I38" s="201"/>
      <c r="J38" s="202"/>
      <c r="K38" s="177"/>
      <c r="L38" s="202"/>
      <c r="M38" s="201"/>
      <c r="N38" s="202"/>
      <c r="O38" s="177"/>
      <c r="P38" s="202"/>
      <c r="Q38" s="201"/>
      <c r="R38" s="202"/>
      <c r="S38" s="177"/>
      <c r="T38" s="202"/>
      <c r="U38" s="201"/>
      <c r="V38" s="202"/>
      <c r="W38" s="177"/>
      <c r="X38" s="202"/>
    </row>
    <row r="39" spans="2:26" ht="12" customHeight="1" x14ac:dyDescent="0.15">
      <c r="B39" s="223"/>
      <c r="C39" s="224"/>
      <c r="D39" s="225"/>
      <c r="E39" s="196"/>
      <c r="F39" s="204"/>
      <c r="G39" s="183"/>
      <c r="H39" s="204"/>
      <c r="I39" s="196"/>
      <c r="J39" s="204"/>
      <c r="K39" s="183"/>
      <c r="L39" s="204"/>
      <c r="M39" s="196"/>
      <c r="N39" s="204"/>
      <c r="O39" s="183"/>
      <c r="P39" s="204"/>
      <c r="Q39" s="196"/>
      <c r="R39" s="204"/>
      <c r="S39" s="183"/>
      <c r="T39" s="204"/>
      <c r="U39" s="196"/>
      <c r="V39" s="204"/>
      <c r="W39" s="183"/>
      <c r="X39" s="204"/>
    </row>
    <row r="40" spans="2:26" ht="6" customHeight="1" x14ac:dyDescent="0.15">
      <c r="B40" s="189"/>
      <c r="C40" s="182"/>
      <c r="D40" s="182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81" t="s">
        <v>109</v>
      </c>
      <c r="C41" s="180" t="s">
        <v>446</v>
      </c>
    </row>
    <row r="42" spans="2:26" ht="12.75" customHeight="1" x14ac:dyDescent="0.15">
      <c r="B42" s="226" t="s">
        <v>111</v>
      </c>
      <c r="C42" s="180" t="s">
        <v>112</v>
      </c>
      <c r="X42" s="135"/>
      <c r="Y42" s="177"/>
      <c r="Z42" s="177"/>
    </row>
    <row r="43" spans="2:26" ht="12.75" customHeight="1" x14ac:dyDescent="0.15">
      <c r="B43" s="226"/>
      <c r="X43" s="135"/>
      <c r="Y43" s="177"/>
      <c r="Z43" s="177"/>
    </row>
    <row r="44" spans="2:26" x14ac:dyDescent="0.15">
      <c r="B44" s="226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370</v>
      </c>
    </row>
    <row r="4" spans="2:32" x14ac:dyDescent="0.15">
      <c r="X4" s="138" t="s">
        <v>88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4"/>
      <c r="C6" s="185" t="s">
        <v>89</v>
      </c>
      <c r="D6" s="186"/>
      <c r="E6" s="230" t="s">
        <v>135</v>
      </c>
      <c r="F6" s="231"/>
      <c r="G6" s="231"/>
      <c r="H6" s="232"/>
      <c r="I6" s="230" t="s">
        <v>136</v>
      </c>
      <c r="J6" s="231"/>
      <c r="K6" s="231"/>
      <c r="L6" s="232"/>
      <c r="M6" s="230" t="s">
        <v>137</v>
      </c>
      <c r="N6" s="231"/>
      <c r="O6" s="231"/>
      <c r="P6" s="232"/>
      <c r="Q6" s="227" t="s">
        <v>140</v>
      </c>
      <c r="R6" s="228"/>
      <c r="S6" s="228"/>
      <c r="T6" s="229"/>
      <c r="U6" s="230" t="s">
        <v>141</v>
      </c>
      <c r="V6" s="231"/>
      <c r="W6" s="231"/>
      <c r="X6" s="232"/>
      <c r="Z6" s="178"/>
      <c r="AA6" s="178"/>
      <c r="AB6" s="178"/>
      <c r="AC6" s="178"/>
      <c r="AD6" s="178"/>
      <c r="AE6" s="178"/>
      <c r="AF6" s="135"/>
    </row>
    <row r="7" spans="2:32" ht="13.5" x14ac:dyDescent="0.15">
      <c r="B7" s="188" t="s">
        <v>95</v>
      </c>
      <c r="C7" s="189"/>
      <c r="D7" s="190"/>
      <c r="E7" s="167" t="s">
        <v>96</v>
      </c>
      <c r="F7" s="149" t="s">
        <v>97</v>
      </c>
      <c r="G7" s="233" t="s">
        <v>98</v>
      </c>
      <c r="H7" s="149" t="s">
        <v>99</v>
      </c>
      <c r="I7" s="167" t="s">
        <v>96</v>
      </c>
      <c r="J7" s="149" t="s">
        <v>97</v>
      </c>
      <c r="K7" s="233" t="s">
        <v>98</v>
      </c>
      <c r="L7" s="149" t="s">
        <v>99</v>
      </c>
      <c r="M7" s="167" t="s">
        <v>96</v>
      </c>
      <c r="N7" s="149" t="s">
        <v>97</v>
      </c>
      <c r="O7" s="233" t="s">
        <v>98</v>
      </c>
      <c r="P7" s="149" t="s">
        <v>99</v>
      </c>
      <c r="Q7" s="167" t="s">
        <v>138</v>
      </c>
      <c r="R7" s="149" t="s">
        <v>97</v>
      </c>
      <c r="S7" s="233" t="s">
        <v>98</v>
      </c>
      <c r="T7" s="149" t="s">
        <v>99</v>
      </c>
      <c r="U7" s="167" t="s">
        <v>96</v>
      </c>
      <c r="V7" s="149" t="s">
        <v>97</v>
      </c>
      <c r="W7" s="233" t="s">
        <v>98</v>
      </c>
      <c r="X7" s="149" t="s">
        <v>99</v>
      </c>
      <c r="Z7" s="135"/>
      <c r="AA7" s="178"/>
      <c r="AB7" s="178"/>
      <c r="AC7" s="178"/>
      <c r="AD7" s="178"/>
      <c r="AE7" s="178"/>
      <c r="AF7" s="135"/>
    </row>
    <row r="8" spans="2:32" ht="13.5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8"/>
      <c r="AB8" s="178"/>
      <c r="AC8" s="178"/>
      <c r="AD8" s="178"/>
      <c r="AE8" s="178"/>
      <c r="AF8" s="135"/>
    </row>
    <row r="9" spans="2:32" ht="14.1" customHeight="1" x14ac:dyDescent="0.15">
      <c r="B9" s="184"/>
      <c r="C9" s="194"/>
      <c r="D9" s="601"/>
      <c r="E9" s="140"/>
      <c r="F9" s="316"/>
      <c r="G9" s="288"/>
      <c r="H9" s="316"/>
      <c r="I9" s="140"/>
      <c r="J9" s="316"/>
      <c r="K9" s="288"/>
      <c r="L9" s="316"/>
      <c r="M9" s="140"/>
      <c r="N9" s="316"/>
      <c r="O9" s="288"/>
      <c r="P9" s="316"/>
      <c r="Q9" s="140"/>
      <c r="R9" s="316"/>
      <c r="S9" s="288"/>
      <c r="T9" s="316"/>
      <c r="U9" s="140"/>
      <c r="V9" s="316"/>
      <c r="W9" s="288"/>
      <c r="X9" s="316"/>
      <c r="Z9" s="135"/>
      <c r="AA9" s="178"/>
      <c r="AB9" s="178"/>
      <c r="AC9" s="178"/>
      <c r="AD9" s="178"/>
      <c r="AE9" s="178"/>
      <c r="AF9" s="135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155">
        <v>840</v>
      </c>
      <c r="F10" s="157">
        <v>1523</v>
      </c>
      <c r="G10" s="135">
        <v>1183</v>
      </c>
      <c r="H10" s="157">
        <v>32917</v>
      </c>
      <c r="I10" s="155">
        <v>1890</v>
      </c>
      <c r="J10" s="157">
        <v>2520</v>
      </c>
      <c r="K10" s="135">
        <v>2226</v>
      </c>
      <c r="L10" s="157">
        <v>10798</v>
      </c>
      <c r="M10" s="155">
        <v>1890</v>
      </c>
      <c r="N10" s="157">
        <v>2520</v>
      </c>
      <c r="O10" s="135">
        <v>2303</v>
      </c>
      <c r="P10" s="157">
        <v>9897</v>
      </c>
      <c r="Q10" s="155">
        <v>1995</v>
      </c>
      <c r="R10" s="157">
        <v>2520</v>
      </c>
      <c r="S10" s="135">
        <v>2383</v>
      </c>
      <c r="T10" s="157">
        <v>9348</v>
      </c>
      <c r="U10" s="155">
        <v>1838</v>
      </c>
      <c r="V10" s="157">
        <v>2520</v>
      </c>
      <c r="W10" s="135">
        <v>2238</v>
      </c>
      <c r="X10" s="157">
        <v>11689</v>
      </c>
      <c r="Z10" s="135"/>
      <c r="AA10" s="178"/>
      <c r="AB10" s="178"/>
      <c r="AC10" s="178"/>
      <c r="AD10" s="178"/>
      <c r="AE10" s="178"/>
      <c r="AF10" s="135"/>
    </row>
    <row r="11" spans="2:32" ht="14.1" customHeight="1" x14ac:dyDescent="0.15">
      <c r="B11" s="201"/>
      <c r="C11" s="187">
        <v>21</v>
      </c>
      <c r="D11" s="180"/>
      <c r="E11" s="155">
        <v>840</v>
      </c>
      <c r="F11" s="157">
        <v>1890</v>
      </c>
      <c r="G11" s="135">
        <v>1418</v>
      </c>
      <c r="H11" s="157">
        <v>474029</v>
      </c>
      <c r="I11" s="155">
        <v>1680</v>
      </c>
      <c r="J11" s="157">
        <v>2520</v>
      </c>
      <c r="K11" s="135">
        <v>2088</v>
      </c>
      <c r="L11" s="157">
        <v>123475</v>
      </c>
      <c r="M11" s="155">
        <v>1680</v>
      </c>
      <c r="N11" s="157">
        <v>2520</v>
      </c>
      <c r="O11" s="135">
        <v>2155</v>
      </c>
      <c r="P11" s="157">
        <v>122121</v>
      </c>
      <c r="Q11" s="155">
        <v>1680</v>
      </c>
      <c r="R11" s="157">
        <v>2573</v>
      </c>
      <c r="S11" s="135">
        <v>2186</v>
      </c>
      <c r="T11" s="157">
        <v>114447</v>
      </c>
      <c r="U11" s="155">
        <v>1680</v>
      </c>
      <c r="V11" s="157">
        <v>2468</v>
      </c>
      <c r="W11" s="135">
        <v>2008</v>
      </c>
      <c r="X11" s="157">
        <v>140244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01"/>
      <c r="C12" s="187">
        <v>22</v>
      </c>
      <c r="D12" s="177"/>
      <c r="E12" s="155">
        <v>893</v>
      </c>
      <c r="F12" s="157">
        <v>1764</v>
      </c>
      <c r="G12" s="135">
        <v>1454</v>
      </c>
      <c r="H12" s="157">
        <v>339332</v>
      </c>
      <c r="I12" s="155">
        <v>1733</v>
      </c>
      <c r="J12" s="157">
        <v>2310</v>
      </c>
      <c r="K12" s="135">
        <v>2018</v>
      </c>
      <c r="L12" s="157">
        <v>89509</v>
      </c>
      <c r="M12" s="155">
        <v>1838</v>
      </c>
      <c r="N12" s="157">
        <v>2415</v>
      </c>
      <c r="O12" s="135">
        <v>2149</v>
      </c>
      <c r="P12" s="157">
        <v>90314</v>
      </c>
      <c r="Q12" s="155">
        <v>1838</v>
      </c>
      <c r="R12" s="157">
        <v>2415</v>
      </c>
      <c r="S12" s="135">
        <v>2150</v>
      </c>
      <c r="T12" s="157">
        <v>80436</v>
      </c>
      <c r="U12" s="155">
        <v>1680</v>
      </c>
      <c r="V12" s="157">
        <v>2205</v>
      </c>
      <c r="W12" s="135">
        <v>1932</v>
      </c>
      <c r="X12" s="157">
        <v>113796</v>
      </c>
      <c r="Z12" s="135"/>
      <c r="AA12" s="178"/>
      <c r="AB12" s="178"/>
      <c r="AC12" s="178"/>
      <c r="AD12" s="178"/>
      <c r="AE12" s="135"/>
      <c r="AF12" s="135"/>
    </row>
    <row r="13" spans="2:32" ht="14.1" customHeight="1" x14ac:dyDescent="0.15">
      <c r="B13" s="201"/>
      <c r="C13" s="187">
        <v>23</v>
      </c>
      <c r="D13" s="203"/>
      <c r="E13" s="159">
        <v>1050</v>
      </c>
      <c r="F13" s="159">
        <v>1890</v>
      </c>
      <c r="G13" s="160">
        <v>1514</v>
      </c>
      <c r="H13" s="159">
        <v>416356</v>
      </c>
      <c r="I13" s="159">
        <v>1785</v>
      </c>
      <c r="J13" s="159">
        <v>2310</v>
      </c>
      <c r="K13" s="159">
        <v>2124</v>
      </c>
      <c r="L13" s="159">
        <v>99325</v>
      </c>
      <c r="M13" s="159">
        <v>1890</v>
      </c>
      <c r="N13" s="159">
        <v>2520</v>
      </c>
      <c r="O13" s="159">
        <v>2214</v>
      </c>
      <c r="P13" s="159">
        <v>100029</v>
      </c>
      <c r="Q13" s="159">
        <v>1890</v>
      </c>
      <c r="R13" s="159">
        <v>2520</v>
      </c>
      <c r="S13" s="159">
        <v>2260</v>
      </c>
      <c r="T13" s="159">
        <v>91056</v>
      </c>
      <c r="U13" s="159">
        <v>1470</v>
      </c>
      <c r="V13" s="159">
        <v>2258</v>
      </c>
      <c r="W13" s="159">
        <v>1949</v>
      </c>
      <c r="X13" s="159">
        <v>115977</v>
      </c>
      <c r="Z13" s="135"/>
      <c r="AA13" s="178"/>
      <c r="AB13" s="178"/>
      <c r="AC13" s="178"/>
      <c r="AD13" s="178"/>
      <c r="AE13" s="135"/>
      <c r="AF13" s="135"/>
    </row>
    <row r="14" spans="2:32" ht="14.1" customHeight="1" x14ac:dyDescent="0.15">
      <c r="B14" s="196"/>
      <c r="C14" s="199">
        <v>24</v>
      </c>
      <c r="D14" s="205"/>
      <c r="E14" s="162">
        <v>1050</v>
      </c>
      <c r="F14" s="162">
        <v>1785</v>
      </c>
      <c r="G14" s="162">
        <v>1344</v>
      </c>
      <c r="H14" s="162">
        <v>478170</v>
      </c>
      <c r="I14" s="162">
        <v>1575</v>
      </c>
      <c r="J14" s="162">
        <v>2415</v>
      </c>
      <c r="K14" s="162">
        <v>1924</v>
      </c>
      <c r="L14" s="162">
        <v>136388</v>
      </c>
      <c r="M14" s="162">
        <v>1575</v>
      </c>
      <c r="N14" s="162">
        <v>2520</v>
      </c>
      <c r="O14" s="162">
        <v>2084</v>
      </c>
      <c r="P14" s="162">
        <v>134094</v>
      </c>
      <c r="Q14" s="162">
        <v>1575</v>
      </c>
      <c r="R14" s="162">
        <v>2625</v>
      </c>
      <c r="S14" s="162">
        <v>2121</v>
      </c>
      <c r="T14" s="209">
        <v>119719</v>
      </c>
      <c r="U14" s="163">
        <v>1365</v>
      </c>
      <c r="V14" s="162">
        <v>2310</v>
      </c>
      <c r="W14" s="162">
        <v>1794</v>
      </c>
      <c r="X14" s="163">
        <v>149434</v>
      </c>
      <c r="Z14" s="135"/>
      <c r="AA14" s="178"/>
      <c r="AB14" s="178"/>
      <c r="AC14" s="178"/>
      <c r="AD14" s="178"/>
      <c r="AE14" s="135"/>
      <c r="AF14" s="135"/>
    </row>
    <row r="15" spans="2:32" ht="14.1" customHeight="1" x14ac:dyDescent="0.15">
      <c r="B15" s="155"/>
      <c r="C15" s="144">
        <v>2</v>
      </c>
      <c r="D15" s="156"/>
      <c r="E15" s="157">
        <v>1155</v>
      </c>
      <c r="F15" s="157">
        <v>1523</v>
      </c>
      <c r="G15" s="157">
        <v>1326</v>
      </c>
      <c r="H15" s="157">
        <v>36887</v>
      </c>
      <c r="I15" s="157">
        <v>1890</v>
      </c>
      <c r="J15" s="157">
        <v>2310</v>
      </c>
      <c r="K15" s="157">
        <v>2095</v>
      </c>
      <c r="L15" s="157">
        <v>10774</v>
      </c>
      <c r="M15" s="157">
        <v>1995</v>
      </c>
      <c r="N15" s="157">
        <v>2520</v>
      </c>
      <c r="O15" s="157">
        <v>2278</v>
      </c>
      <c r="P15" s="157">
        <v>10489</v>
      </c>
      <c r="Q15" s="157">
        <v>2100</v>
      </c>
      <c r="R15" s="157">
        <v>2625</v>
      </c>
      <c r="S15" s="157">
        <v>2378</v>
      </c>
      <c r="T15" s="157">
        <v>9338</v>
      </c>
      <c r="U15" s="157">
        <v>1785</v>
      </c>
      <c r="V15" s="157">
        <v>2100</v>
      </c>
      <c r="W15" s="157">
        <v>1936</v>
      </c>
      <c r="X15" s="156">
        <v>12183</v>
      </c>
    </row>
    <row r="16" spans="2:32" ht="14.1" customHeight="1" x14ac:dyDescent="0.15">
      <c r="B16" s="155"/>
      <c r="C16" s="144">
        <v>3</v>
      </c>
      <c r="D16" s="156"/>
      <c r="E16" s="157">
        <v>1050</v>
      </c>
      <c r="F16" s="157">
        <v>1470</v>
      </c>
      <c r="G16" s="157">
        <v>1315</v>
      </c>
      <c r="H16" s="157">
        <v>35053</v>
      </c>
      <c r="I16" s="157">
        <v>2100</v>
      </c>
      <c r="J16" s="157">
        <v>2363</v>
      </c>
      <c r="K16" s="157">
        <v>2240</v>
      </c>
      <c r="L16" s="156">
        <v>10174</v>
      </c>
      <c r="M16" s="157">
        <v>2205</v>
      </c>
      <c r="N16" s="157">
        <v>2520</v>
      </c>
      <c r="O16" s="157">
        <v>2380</v>
      </c>
      <c r="P16" s="157">
        <v>10706</v>
      </c>
      <c r="Q16" s="157">
        <v>2310</v>
      </c>
      <c r="R16" s="157">
        <v>2625</v>
      </c>
      <c r="S16" s="157">
        <v>2449</v>
      </c>
      <c r="T16" s="157">
        <v>9469</v>
      </c>
      <c r="U16" s="157">
        <v>1890</v>
      </c>
      <c r="V16" s="157">
        <v>2310</v>
      </c>
      <c r="W16" s="156">
        <v>2080</v>
      </c>
      <c r="X16" s="156">
        <v>12480</v>
      </c>
    </row>
    <row r="17" spans="2:24" ht="14.1" customHeight="1" x14ac:dyDescent="0.15">
      <c r="B17" s="155"/>
      <c r="C17" s="144">
        <v>4</v>
      </c>
      <c r="D17" s="156"/>
      <c r="E17" s="157">
        <v>1260</v>
      </c>
      <c r="F17" s="157">
        <v>1733</v>
      </c>
      <c r="G17" s="157">
        <v>1536</v>
      </c>
      <c r="H17" s="157">
        <v>36840</v>
      </c>
      <c r="I17" s="157">
        <v>2100</v>
      </c>
      <c r="J17" s="157">
        <v>2310</v>
      </c>
      <c r="K17" s="157">
        <v>2243</v>
      </c>
      <c r="L17" s="157">
        <v>11284</v>
      </c>
      <c r="M17" s="157">
        <v>2205</v>
      </c>
      <c r="N17" s="157">
        <v>2468</v>
      </c>
      <c r="O17" s="157">
        <v>2385</v>
      </c>
      <c r="P17" s="157">
        <v>12386</v>
      </c>
      <c r="Q17" s="157">
        <v>2205</v>
      </c>
      <c r="R17" s="157">
        <v>2625</v>
      </c>
      <c r="S17" s="157">
        <v>2436</v>
      </c>
      <c r="T17" s="157">
        <v>11005</v>
      </c>
      <c r="U17" s="157">
        <v>1890</v>
      </c>
      <c r="V17" s="157">
        <v>2310</v>
      </c>
      <c r="W17" s="157">
        <v>2055</v>
      </c>
      <c r="X17" s="156">
        <v>13560</v>
      </c>
    </row>
    <row r="18" spans="2:24" ht="14.1" customHeight="1" x14ac:dyDescent="0.15">
      <c r="B18" s="155"/>
      <c r="C18" s="144">
        <v>5</v>
      </c>
      <c r="D18" s="156"/>
      <c r="E18" s="157">
        <v>1522.5</v>
      </c>
      <c r="F18" s="157">
        <v>1785</v>
      </c>
      <c r="G18" s="157">
        <v>1648.4665300253916</v>
      </c>
      <c r="H18" s="157">
        <v>40779.9</v>
      </c>
      <c r="I18" s="157">
        <v>2100</v>
      </c>
      <c r="J18" s="157">
        <v>2310</v>
      </c>
      <c r="K18" s="157">
        <v>2236.7949687602763</v>
      </c>
      <c r="L18" s="157">
        <v>14000.9</v>
      </c>
      <c r="M18" s="157">
        <v>2205</v>
      </c>
      <c r="N18" s="157">
        <v>2467.5</v>
      </c>
      <c r="O18" s="157">
        <v>2371.4335368099773</v>
      </c>
      <c r="P18" s="157">
        <v>14592.9</v>
      </c>
      <c r="Q18" s="157">
        <v>2205</v>
      </c>
      <c r="R18" s="157">
        <v>2520</v>
      </c>
      <c r="S18" s="157">
        <v>2415.1862045140488</v>
      </c>
      <c r="T18" s="157">
        <v>13041.5</v>
      </c>
      <c r="U18" s="157">
        <v>1890</v>
      </c>
      <c r="V18" s="157">
        <v>2205</v>
      </c>
      <c r="W18" s="157">
        <v>2043.9086111821202</v>
      </c>
      <c r="X18" s="156">
        <v>15933.8</v>
      </c>
    </row>
    <row r="19" spans="2:24" ht="14.1" customHeight="1" x14ac:dyDescent="0.15">
      <c r="B19" s="155"/>
      <c r="C19" s="144">
        <v>6</v>
      </c>
      <c r="D19" s="156"/>
      <c r="E19" s="157">
        <v>1575</v>
      </c>
      <c r="F19" s="157">
        <v>1785</v>
      </c>
      <c r="G19" s="157">
        <v>1663.4350317529429</v>
      </c>
      <c r="H19" s="157">
        <v>30667.599999999999</v>
      </c>
      <c r="I19" s="157">
        <v>2100</v>
      </c>
      <c r="J19" s="157">
        <v>2310</v>
      </c>
      <c r="K19" s="157">
        <v>2239.1429307900503</v>
      </c>
      <c r="L19" s="157">
        <v>10006.5</v>
      </c>
      <c r="M19" s="157">
        <v>2205</v>
      </c>
      <c r="N19" s="157">
        <v>2467.5</v>
      </c>
      <c r="O19" s="157">
        <v>2366.4789296587091</v>
      </c>
      <c r="P19" s="157">
        <v>10024.799999999999</v>
      </c>
      <c r="Q19" s="157">
        <v>2257.5</v>
      </c>
      <c r="R19" s="157">
        <v>2520</v>
      </c>
      <c r="S19" s="157">
        <v>2426.6015306122449</v>
      </c>
      <c r="T19" s="157">
        <v>8744.6</v>
      </c>
      <c r="U19" s="157">
        <v>1890</v>
      </c>
      <c r="V19" s="157">
        <v>2205</v>
      </c>
      <c r="W19" s="157">
        <v>2041.1367753172431</v>
      </c>
      <c r="X19" s="156">
        <v>11224.3</v>
      </c>
    </row>
    <row r="20" spans="2:24" ht="14.1" customHeight="1" x14ac:dyDescent="0.15">
      <c r="B20" s="155"/>
      <c r="C20" s="144">
        <v>7</v>
      </c>
      <c r="D20" s="156"/>
      <c r="E20" s="157">
        <v>1522.5</v>
      </c>
      <c r="F20" s="157">
        <v>1785</v>
      </c>
      <c r="G20" s="157">
        <v>1666.8363582288766</v>
      </c>
      <c r="H20" s="157">
        <v>48976.1</v>
      </c>
      <c r="I20" s="157">
        <v>2100</v>
      </c>
      <c r="J20" s="157">
        <v>2467.5</v>
      </c>
      <c r="K20" s="157">
        <v>2337.3269641088164</v>
      </c>
      <c r="L20" s="157">
        <v>13488.800000000001</v>
      </c>
      <c r="M20" s="157">
        <v>2310</v>
      </c>
      <c r="N20" s="157">
        <v>2572.5</v>
      </c>
      <c r="O20" s="157">
        <v>2477.0176794641557</v>
      </c>
      <c r="P20" s="157">
        <v>14100</v>
      </c>
      <c r="Q20" s="157">
        <v>2362.5</v>
      </c>
      <c r="R20" s="157">
        <v>2677.5</v>
      </c>
      <c r="S20" s="157">
        <v>2530.858043995117</v>
      </c>
      <c r="T20" s="157">
        <v>12519.800000000001</v>
      </c>
      <c r="U20" s="157">
        <v>1890</v>
      </c>
      <c r="V20" s="157">
        <v>2362.5</v>
      </c>
      <c r="W20" s="157">
        <v>2172.5677021322658</v>
      </c>
      <c r="X20" s="156">
        <v>14218.5</v>
      </c>
    </row>
    <row r="21" spans="2:24" ht="14.1" customHeight="1" x14ac:dyDescent="0.15">
      <c r="B21" s="155"/>
      <c r="C21" s="144">
        <v>8</v>
      </c>
      <c r="D21" s="156"/>
      <c r="E21" s="157">
        <v>1575</v>
      </c>
      <c r="F21" s="157">
        <v>1785</v>
      </c>
      <c r="G21" s="157">
        <v>1670.6686662772768</v>
      </c>
      <c r="H21" s="157">
        <v>39450.699999999997</v>
      </c>
      <c r="I21" s="157">
        <v>2100</v>
      </c>
      <c r="J21" s="157">
        <v>2467.5</v>
      </c>
      <c r="K21" s="157">
        <v>2319.1664611590636</v>
      </c>
      <c r="L21" s="157">
        <v>11540.1</v>
      </c>
      <c r="M21" s="157">
        <v>2310</v>
      </c>
      <c r="N21" s="157">
        <v>2572.5</v>
      </c>
      <c r="O21" s="157">
        <v>2475.797544612296</v>
      </c>
      <c r="P21" s="157">
        <v>11837.800000000001</v>
      </c>
      <c r="Q21" s="157">
        <v>2362.5</v>
      </c>
      <c r="R21" s="157">
        <v>2625</v>
      </c>
      <c r="S21" s="157">
        <v>2505.4943981974093</v>
      </c>
      <c r="T21" s="157">
        <v>10375.799999999999</v>
      </c>
      <c r="U21" s="157">
        <v>1995</v>
      </c>
      <c r="V21" s="157">
        <v>2310</v>
      </c>
      <c r="W21" s="157">
        <v>2169.4279303780258</v>
      </c>
      <c r="X21" s="156">
        <v>11738.6</v>
      </c>
    </row>
    <row r="22" spans="2:24" ht="14.1" customHeight="1" x14ac:dyDescent="0.15">
      <c r="B22" s="155"/>
      <c r="C22" s="144">
        <v>9</v>
      </c>
      <c r="D22" s="156"/>
      <c r="E22" s="157">
        <v>1575</v>
      </c>
      <c r="F22" s="157">
        <v>1785</v>
      </c>
      <c r="G22" s="157">
        <v>1658.7718493481411</v>
      </c>
      <c r="H22" s="157">
        <v>33041.699999999997</v>
      </c>
      <c r="I22" s="157">
        <v>2152.5</v>
      </c>
      <c r="J22" s="157">
        <v>2415</v>
      </c>
      <c r="K22" s="157">
        <v>2335.215737704918</v>
      </c>
      <c r="L22" s="157">
        <v>10850.2</v>
      </c>
      <c r="M22" s="157">
        <v>2310</v>
      </c>
      <c r="N22" s="157">
        <v>2520</v>
      </c>
      <c r="O22" s="157">
        <v>2459.1392267593405</v>
      </c>
      <c r="P22" s="157">
        <v>10944.4</v>
      </c>
      <c r="Q22" s="157">
        <v>2362.5</v>
      </c>
      <c r="R22" s="157">
        <v>2572.5</v>
      </c>
      <c r="S22" s="157">
        <v>2477.5390720689825</v>
      </c>
      <c r="T22" s="157">
        <v>9996</v>
      </c>
      <c r="U22" s="157">
        <v>1995</v>
      </c>
      <c r="V22" s="157">
        <v>2310</v>
      </c>
      <c r="W22" s="157">
        <v>2161.6028995308343</v>
      </c>
      <c r="X22" s="156">
        <v>11575</v>
      </c>
    </row>
    <row r="23" spans="2:24" ht="14.1" customHeight="1" x14ac:dyDescent="0.15">
      <c r="B23" s="155"/>
      <c r="C23" s="144">
        <v>10</v>
      </c>
      <c r="D23" s="156"/>
      <c r="E23" s="157">
        <v>1575</v>
      </c>
      <c r="F23" s="157">
        <v>1785</v>
      </c>
      <c r="G23" s="157">
        <v>1642.567623960274</v>
      </c>
      <c r="H23" s="157">
        <v>44142.2</v>
      </c>
      <c r="I23" s="157">
        <v>2182.9500000000003</v>
      </c>
      <c r="J23" s="157">
        <v>2625</v>
      </c>
      <c r="K23" s="157">
        <v>2416.1521325062417</v>
      </c>
      <c r="L23" s="157">
        <v>13182.8</v>
      </c>
      <c r="M23" s="157">
        <v>2310</v>
      </c>
      <c r="N23" s="157">
        <v>2730</v>
      </c>
      <c r="O23" s="157">
        <v>2509.7754845944369</v>
      </c>
      <c r="P23" s="157">
        <v>13633.3</v>
      </c>
      <c r="Q23" s="157">
        <v>2362.5</v>
      </c>
      <c r="R23" s="157">
        <v>2782.5</v>
      </c>
      <c r="S23" s="157">
        <v>2551.9020983271744</v>
      </c>
      <c r="T23" s="157">
        <v>12042.8</v>
      </c>
      <c r="U23" s="157">
        <v>2100</v>
      </c>
      <c r="V23" s="157">
        <v>2520</v>
      </c>
      <c r="W23" s="157">
        <v>2303.3757799421701</v>
      </c>
      <c r="X23" s="156">
        <v>13970.5</v>
      </c>
    </row>
    <row r="24" spans="2:24" ht="14.1" customHeight="1" x14ac:dyDescent="0.15">
      <c r="B24" s="155"/>
      <c r="C24" s="144">
        <v>11</v>
      </c>
      <c r="D24" s="156"/>
      <c r="E24" s="157">
        <v>1575</v>
      </c>
      <c r="F24" s="157">
        <v>1732.5</v>
      </c>
      <c r="G24" s="157">
        <v>1635.8434739292202</v>
      </c>
      <c r="H24" s="157">
        <v>33562.6</v>
      </c>
      <c r="I24" s="157">
        <v>2205</v>
      </c>
      <c r="J24" s="157">
        <v>2677.5</v>
      </c>
      <c r="K24" s="157">
        <v>2517.3462670793392</v>
      </c>
      <c r="L24" s="157">
        <v>10694.7</v>
      </c>
      <c r="M24" s="157">
        <v>2310</v>
      </c>
      <c r="N24" s="157">
        <v>2782.5</v>
      </c>
      <c r="O24" s="157">
        <v>2613.5021117557053</v>
      </c>
      <c r="P24" s="157">
        <v>11484</v>
      </c>
      <c r="Q24" s="157">
        <v>2362.5</v>
      </c>
      <c r="R24" s="157">
        <v>2835</v>
      </c>
      <c r="S24" s="157">
        <v>2626.7614566284778</v>
      </c>
      <c r="T24" s="157">
        <v>10319.200000000001</v>
      </c>
      <c r="U24" s="157">
        <v>2100</v>
      </c>
      <c r="V24" s="157">
        <v>2520</v>
      </c>
      <c r="W24" s="157">
        <v>2386.834326964517</v>
      </c>
      <c r="X24" s="156">
        <v>11989.300000000001</v>
      </c>
    </row>
    <row r="25" spans="2:24" ht="14.1" customHeight="1" x14ac:dyDescent="0.15">
      <c r="B25" s="155"/>
      <c r="C25" s="144">
        <v>12</v>
      </c>
      <c r="D25" s="156"/>
      <c r="E25" s="157">
        <v>1522.5</v>
      </c>
      <c r="F25" s="157">
        <v>1732.5</v>
      </c>
      <c r="G25" s="157">
        <v>1642.5242376799176</v>
      </c>
      <c r="H25" s="157">
        <v>37187.9</v>
      </c>
      <c r="I25" s="157">
        <v>2310</v>
      </c>
      <c r="J25" s="157">
        <v>2730</v>
      </c>
      <c r="K25" s="157">
        <v>2577.7763295099066</v>
      </c>
      <c r="L25" s="157">
        <v>11498</v>
      </c>
      <c r="M25" s="157">
        <v>2362.5</v>
      </c>
      <c r="N25" s="157">
        <v>2782.5</v>
      </c>
      <c r="O25" s="157">
        <v>2638.7283905967452</v>
      </c>
      <c r="P25" s="157">
        <v>11134.9</v>
      </c>
      <c r="Q25" s="157">
        <v>2415</v>
      </c>
      <c r="R25" s="157">
        <v>2835</v>
      </c>
      <c r="S25" s="157">
        <v>2690.6349417517613</v>
      </c>
      <c r="T25" s="157">
        <v>10352.200000000001</v>
      </c>
      <c r="U25" s="157">
        <v>2205</v>
      </c>
      <c r="V25" s="157">
        <v>2625</v>
      </c>
      <c r="W25" s="157">
        <v>2493.3853093128464</v>
      </c>
      <c r="X25" s="156">
        <v>12455.8</v>
      </c>
    </row>
    <row r="26" spans="2:24" ht="14.1" customHeight="1" x14ac:dyDescent="0.15">
      <c r="B26" s="155" t="s">
        <v>103</v>
      </c>
      <c r="C26" s="144">
        <v>1</v>
      </c>
      <c r="D26" s="156"/>
      <c r="E26" s="157">
        <v>1312.5</v>
      </c>
      <c r="F26" s="157">
        <v>1680</v>
      </c>
      <c r="G26" s="157">
        <v>1509.8414818168096</v>
      </c>
      <c r="H26" s="157">
        <v>45120</v>
      </c>
      <c r="I26" s="157">
        <v>2257.5</v>
      </c>
      <c r="J26" s="157">
        <v>2730</v>
      </c>
      <c r="K26" s="157">
        <v>2504.2199585635358</v>
      </c>
      <c r="L26" s="157">
        <v>14278.699999999999</v>
      </c>
      <c r="M26" s="157">
        <v>2310</v>
      </c>
      <c r="N26" s="157">
        <v>2730</v>
      </c>
      <c r="O26" s="157">
        <v>2539.1162130974139</v>
      </c>
      <c r="P26" s="157">
        <v>15723.8</v>
      </c>
      <c r="Q26" s="157">
        <v>2362.5</v>
      </c>
      <c r="R26" s="157">
        <v>2782.5</v>
      </c>
      <c r="S26" s="157">
        <v>2603.2559438667031</v>
      </c>
      <c r="T26" s="157">
        <v>13890.2</v>
      </c>
      <c r="U26" s="157">
        <v>2100</v>
      </c>
      <c r="V26" s="157">
        <v>2572.5</v>
      </c>
      <c r="W26" s="157">
        <v>2321.4945092656144</v>
      </c>
      <c r="X26" s="156">
        <v>16037.199999999999</v>
      </c>
    </row>
    <row r="27" spans="2:24" ht="14.1" customHeight="1" x14ac:dyDescent="0.15">
      <c r="B27" s="150"/>
      <c r="C27" s="154">
        <v>2</v>
      </c>
      <c r="D27" s="161"/>
      <c r="E27" s="165">
        <v>1312.5</v>
      </c>
      <c r="F27" s="165">
        <v>1680</v>
      </c>
      <c r="G27" s="165">
        <v>1514.6229881762386</v>
      </c>
      <c r="H27" s="165">
        <v>36418.300000000003</v>
      </c>
      <c r="I27" s="165">
        <v>2362.5</v>
      </c>
      <c r="J27" s="165">
        <v>2782.5</v>
      </c>
      <c r="K27" s="165">
        <v>2621.1852945748478</v>
      </c>
      <c r="L27" s="165">
        <v>9683.2999999999993</v>
      </c>
      <c r="M27" s="165">
        <v>2386.65</v>
      </c>
      <c r="N27" s="165">
        <v>2782.5</v>
      </c>
      <c r="O27" s="165">
        <v>2656.4659499887534</v>
      </c>
      <c r="P27" s="165">
        <v>10257.299999999999</v>
      </c>
      <c r="Q27" s="165">
        <v>2415</v>
      </c>
      <c r="R27" s="165">
        <v>2835</v>
      </c>
      <c r="S27" s="165">
        <v>2679.5227625664079</v>
      </c>
      <c r="T27" s="165">
        <v>9516.2000000000007</v>
      </c>
      <c r="U27" s="165">
        <v>2205</v>
      </c>
      <c r="V27" s="165">
        <v>2677.5</v>
      </c>
      <c r="W27" s="165">
        <v>2481.2135831833375</v>
      </c>
      <c r="X27" s="161">
        <v>11235.099999999999</v>
      </c>
    </row>
    <row r="28" spans="2:24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</row>
    <row r="29" spans="2:24" ht="14.1" customHeight="1" x14ac:dyDescent="0.15">
      <c r="B29" s="191"/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</row>
    <row r="30" spans="2:24" ht="14.1" customHeight="1" x14ac:dyDescent="0.15">
      <c r="B30" s="188" t="s">
        <v>126</v>
      </c>
      <c r="C30" s="182"/>
      <c r="D30" s="210"/>
      <c r="E30" s="155"/>
      <c r="F30" s="157"/>
      <c r="G30" s="135"/>
      <c r="H30" s="157"/>
      <c r="I30" s="155"/>
      <c r="J30" s="157"/>
      <c r="K30" s="135"/>
      <c r="L30" s="157"/>
      <c r="M30" s="155"/>
      <c r="N30" s="157"/>
      <c r="O30" s="135"/>
      <c r="P30" s="157"/>
      <c r="Q30" s="155"/>
      <c r="R30" s="157"/>
      <c r="S30" s="135"/>
      <c r="T30" s="157"/>
      <c r="U30" s="155"/>
      <c r="V30" s="157"/>
      <c r="W30" s="135"/>
      <c r="X30" s="157"/>
    </row>
    <row r="31" spans="2:24" ht="14.1" customHeight="1" x14ac:dyDescent="0.15">
      <c r="B31" s="211">
        <v>41675</v>
      </c>
      <c r="C31" s="212"/>
      <c r="D31" s="213">
        <v>41680</v>
      </c>
      <c r="E31" s="674">
        <v>1312.5</v>
      </c>
      <c r="F31" s="675">
        <v>1680</v>
      </c>
      <c r="G31" s="676">
        <v>1491.7598924472263</v>
      </c>
      <c r="H31" s="578">
        <v>8409.7000000000007</v>
      </c>
      <c r="I31" s="674">
        <v>2362.5</v>
      </c>
      <c r="J31" s="675">
        <v>2782.5</v>
      </c>
      <c r="K31" s="676">
        <v>2638.3390402075224</v>
      </c>
      <c r="L31" s="578">
        <v>2062.5</v>
      </c>
      <c r="M31" s="674">
        <v>2386.65</v>
      </c>
      <c r="N31" s="675">
        <v>2782.5</v>
      </c>
      <c r="O31" s="676">
        <v>2656.1469665271979</v>
      </c>
      <c r="P31" s="578">
        <v>2141.1999999999998</v>
      </c>
      <c r="Q31" s="674">
        <v>2415</v>
      </c>
      <c r="R31" s="675">
        <v>2835</v>
      </c>
      <c r="S31" s="676">
        <v>2660.6968310855418</v>
      </c>
      <c r="T31" s="578">
        <v>1803.5</v>
      </c>
      <c r="U31" s="674">
        <v>2205</v>
      </c>
      <c r="V31" s="675">
        <v>2625</v>
      </c>
      <c r="W31" s="676">
        <v>2447.4212156978451</v>
      </c>
      <c r="X31" s="578">
        <v>2191</v>
      </c>
    </row>
    <row r="32" spans="2:24" ht="14.1" customHeight="1" x14ac:dyDescent="0.15">
      <c r="B32" s="211" t="s">
        <v>127</v>
      </c>
      <c r="C32" s="212"/>
      <c r="D32" s="213"/>
      <c r="E32" s="652"/>
      <c r="F32" s="578"/>
      <c r="G32" s="648"/>
      <c r="H32" s="578"/>
      <c r="I32" s="652"/>
      <c r="J32" s="578"/>
      <c r="K32" s="648"/>
      <c r="L32" s="578"/>
      <c r="M32" s="652"/>
      <c r="N32" s="578"/>
      <c r="O32" s="648"/>
      <c r="P32" s="578"/>
      <c r="Q32" s="652"/>
      <c r="R32" s="578"/>
      <c r="S32" s="648"/>
      <c r="T32" s="578"/>
      <c r="U32" s="652"/>
      <c r="V32" s="578"/>
      <c r="W32" s="648"/>
      <c r="X32" s="578"/>
    </row>
    <row r="33" spans="2:24" ht="14.1" customHeight="1" x14ac:dyDescent="0.15">
      <c r="B33" s="211">
        <v>41682</v>
      </c>
      <c r="C33" s="212"/>
      <c r="D33" s="213">
        <v>41688</v>
      </c>
      <c r="E33" s="221">
        <v>1365</v>
      </c>
      <c r="F33" s="221">
        <v>1680</v>
      </c>
      <c r="G33" s="221">
        <v>1530.5704333000172</v>
      </c>
      <c r="H33" s="578">
        <v>10370.5</v>
      </c>
      <c r="I33" s="221">
        <v>2362.5</v>
      </c>
      <c r="J33" s="221">
        <v>2730</v>
      </c>
      <c r="K33" s="221">
        <v>2621.5381733411036</v>
      </c>
      <c r="L33" s="578">
        <v>2847.1</v>
      </c>
      <c r="M33" s="221">
        <v>2415</v>
      </c>
      <c r="N33" s="221">
        <v>2782.5</v>
      </c>
      <c r="O33" s="221">
        <v>2646.0791049581453</v>
      </c>
      <c r="P33" s="578">
        <v>3066.7</v>
      </c>
      <c r="Q33" s="221">
        <v>2467.5</v>
      </c>
      <c r="R33" s="221">
        <v>2835</v>
      </c>
      <c r="S33" s="221">
        <v>2677.9137931034484</v>
      </c>
      <c r="T33" s="578">
        <v>2901.3</v>
      </c>
      <c r="U33" s="221">
        <v>2205</v>
      </c>
      <c r="V33" s="221">
        <v>2646</v>
      </c>
      <c r="W33" s="221">
        <v>2489.0233105041675</v>
      </c>
      <c r="X33" s="578">
        <v>3501.7</v>
      </c>
    </row>
    <row r="34" spans="2:24" ht="14.1" customHeight="1" x14ac:dyDescent="0.15">
      <c r="B34" s="211" t="s">
        <v>128</v>
      </c>
      <c r="C34" s="212"/>
      <c r="D34" s="213"/>
      <c r="E34" s="652"/>
      <c r="F34" s="578"/>
      <c r="G34" s="648"/>
      <c r="H34" s="578"/>
      <c r="I34" s="652"/>
      <c r="J34" s="578"/>
      <c r="K34" s="648"/>
      <c r="L34" s="578"/>
      <c r="M34" s="652"/>
      <c r="N34" s="578"/>
      <c r="O34" s="648"/>
      <c r="P34" s="578"/>
      <c r="Q34" s="652"/>
      <c r="R34" s="578"/>
      <c r="S34" s="648"/>
      <c r="T34" s="578"/>
      <c r="U34" s="652"/>
      <c r="V34" s="578"/>
      <c r="W34" s="648"/>
      <c r="X34" s="578"/>
    </row>
    <row r="35" spans="2:24" ht="14.1" customHeight="1" x14ac:dyDescent="0.15">
      <c r="B35" s="211">
        <v>41689</v>
      </c>
      <c r="C35" s="212"/>
      <c r="D35" s="213">
        <v>41695</v>
      </c>
      <c r="E35" s="652">
        <v>1365</v>
      </c>
      <c r="F35" s="578">
        <v>1680</v>
      </c>
      <c r="G35" s="648">
        <v>1519.6706138409327</v>
      </c>
      <c r="H35" s="578">
        <v>8717.9</v>
      </c>
      <c r="I35" s="652">
        <v>2415</v>
      </c>
      <c r="J35" s="578">
        <v>2730</v>
      </c>
      <c r="K35" s="648">
        <v>2620.6113466221695</v>
      </c>
      <c r="L35" s="578">
        <v>2326.6</v>
      </c>
      <c r="M35" s="652">
        <v>2467.5</v>
      </c>
      <c r="N35" s="578">
        <v>2782.5</v>
      </c>
      <c r="O35" s="648">
        <v>2661.9730153203336</v>
      </c>
      <c r="P35" s="578">
        <v>2447.1</v>
      </c>
      <c r="Q35" s="652">
        <v>2520</v>
      </c>
      <c r="R35" s="578">
        <v>2835</v>
      </c>
      <c r="S35" s="648">
        <v>2688.6123364485979</v>
      </c>
      <c r="T35" s="578">
        <v>2191.5</v>
      </c>
      <c r="U35" s="652">
        <v>2205</v>
      </c>
      <c r="V35" s="578">
        <v>2677.5</v>
      </c>
      <c r="W35" s="648">
        <v>2505.0338606469963</v>
      </c>
      <c r="X35" s="578">
        <v>2832.2</v>
      </c>
    </row>
    <row r="36" spans="2:24" ht="14.1" customHeight="1" x14ac:dyDescent="0.15">
      <c r="B36" s="211" t="s">
        <v>129</v>
      </c>
      <c r="C36" s="212"/>
      <c r="D36" s="213"/>
      <c r="E36" s="652"/>
      <c r="F36" s="578"/>
      <c r="G36" s="648"/>
      <c r="H36" s="578"/>
      <c r="I36" s="652"/>
      <c r="J36" s="578"/>
      <c r="K36" s="648"/>
      <c r="L36" s="578"/>
      <c r="M36" s="652"/>
      <c r="N36" s="578"/>
      <c r="O36" s="648"/>
      <c r="P36" s="578"/>
      <c r="Q36" s="652"/>
      <c r="R36" s="578"/>
      <c r="S36" s="648"/>
      <c r="T36" s="578"/>
      <c r="U36" s="652"/>
      <c r="V36" s="578"/>
      <c r="W36" s="648"/>
      <c r="X36" s="578"/>
    </row>
    <row r="37" spans="2:24" ht="14.1" customHeight="1" x14ac:dyDescent="0.15">
      <c r="B37" s="211">
        <v>41696</v>
      </c>
      <c r="C37" s="212"/>
      <c r="D37" s="213">
        <v>41702</v>
      </c>
      <c r="E37" s="652">
        <v>1365</v>
      </c>
      <c r="F37" s="578">
        <v>1680</v>
      </c>
      <c r="G37" s="578">
        <v>1510.6946800124219</v>
      </c>
      <c r="H37" s="649">
        <v>8920.2000000000007</v>
      </c>
      <c r="I37" s="652">
        <v>2415</v>
      </c>
      <c r="J37" s="578">
        <v>2730</v>
      </c>
      <c r="K37" s="578">
        <v>2602.2560763888887</v>
      </c>
      <c r="L37" s="649">
        <v>2447.1</v>
      </c>
      <c r="M37" s="652">
        <v>2467.5</v>
      </c>
      <c r="N37" s="578">
        <v>2782.5</v>
      </c>
      <c r="O37" s="578">
        <v>2664.3689170400125</v>
      </c>
      <c r="P37" s="649">
        <v>2602.3000000000002</v>
      </c>
      <c r="Q37" s="652">
        <v>2520</v>
      </c>
      <c r="R37" s="578">
        <v>2835</v>
      </c>
      <c r="S37" s="578">
        <v>2689.0163339382943</v>
      </c>
      <c r="T37" s="649">
        <v>2619.9</v>
      </c>
      <c r="U37" s="652">
        <v>2205</v>
      </c>
      <c r="V37" s="578">
        <v>2677.5</v>
      </c>
      <c r="W37" s="578">
        <v>2479.7585300837777</v>
      </c>
      <c r="X37" s="649">
        <v>2710.2</v>
      </c>
    </row>
    <row r="38" spans="2:24" s="135" customFormat="1" ht="14.1" customHeight="1" x14ac:dyDescent="0.15">
      <c r="B38" s="211" t="s">
        <v>130</v>
      </c>
      <c r="C38" s="212"/>
      <c r="D38" s="213"/>
      <c r="E38" s="652"/>
      <c r="F38" s="578"/>
      <c r="G38" s="648"/>
      <c r="H38" s="578"/>
      <c r="I38" s="652"/>
      <c r="J38" s="578"/>
      <c r="K38" s="648"/>
      <c r="L38" s="578"/>
      <c r="M38" s="652"/>
      <c r="N38" s="578"/>
      <c r="O38" s="648"/>
      <c r="P38" s="578"/>
      <c r="Q38" s="652"/>
      <c r="R38" s="578"/>
      <c r="S38" s="648"/>
      <c r="T38" s="578"/>
      <c r="U38" s="652"/>
      <c r="V38" s="578"/>
      <c r="W38" s="648"/>
      <c r="X38" s="578"/>
    </row>
    <row r="39" spans="2:24" s="135" customFormat="1" ht="14.1" customHeight="1" x14ac:dyDescent="0.15">
      <c r="B39" s="223"/>
      <c r="C39" s="224"/>
      <c r="D39" s="225"/>
      <c r="E39" s="677"/>
      <c r="F39" s="650"/>
      <c r="G39" s="678"/>
      <c r="H39" s="650"/>
      <c r="I39" s="677"/>
      <c r="J39" s="650"/>
      <c r="K39" s="678"/>
      <c r="L39" s="650"/>
      <c r="M39" s="677"/>
      <c r="N39" s="650"/>
      <c r="O39" s="678"/>
      <c r="P39" s="650"/>
      <c r="Q39" s="677"/>
      <c r="R39" s="650"/>
      <c r="S39" s="678"/>
      <c r="T39" s="650"/>
      <c r="U39" s="677"/>
      <c r="V39" s="650"/>
      <c r="W39" s="678"/>
      <c r="X39" s="650"/>
    </row>
    <row r="41" spans="2:24" x14ac:dyDescent="0.15">
      <c r="X41" s="135"/>
    </row>
    <row r="42" spans="2:24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s="26" customFormat="1" ht="15" customHeight="1" x14ac:dyDescent="0.15">
      <c r="A2" s="94"/>
      <c r="B2" s="94"/>
      <c r="C2" s="22" t="s">
        <v>72</v>
      </c>
      <c r="D2" s="23" t="s">
        <v>73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8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8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09"/>
      <c r="E7" s="95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5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7</v>
      </c>
      <c r="C11" s="64"/>
      <c r="D11" s="51"/>
      <c r="E11" s="124">
        <v>141796.20000000001</v>
      </c>
      <c r="F11" s="121">
        <v>418613.89999999991</v>
      </c>
      <c r="G11" s="116">
        <v>103805.6</v>
      </c>
      <c r="H11" s="120">
        <f t="shared" ref="H11:H24" si="0">SUM(E11:G11)</f>
        <v>664215.69999999984</v>
      </c>
      <c r="I11" s="116">
        <v>28318.499999999996</v>
      </c>
      <c r="J11" s="120">
        <f t="shared" ref="J11:J24" si="1">H11+I11</f>
        <v>692534.19999999984</v>
      </c>
      <c r="K11" s="120">
        <v>1397250.7</v>
      </c>
      <c r="L11" s="116">
        <v>42128.5</v>
      </c>
      <c r="M11" s="120">
        <f t="shared" ref="M11:M24" si="2">K11+L11</f>
        <v>1439379.2</v>
      </c>
      <c r="N11" s="120">
        <v>444129.6</v>
      </c>
      <c r="O11" s="120">
        <f t="shared" ref="O11:O24" si="3">M11+N11</f>
        <v>1883508.7999999998</v>
      </c>
      <c r="P11" s="119">
        <f t="shared" ref="P11:P24" si="4">J11+O11</f>
        <v>2576042.9999999995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8</v>
      </c>
      <c r="C12" s="64"/>
      <c r="D12" s="51"/>
      <c r="E12" s="124">
        <v>190880.1</v>
      </c>
      <c r="F12" s="121">
        <v>423490.49999999994</v>
      </c>
      <c r="G12" s="116">
        <v>89917.3</v>
      </c>
      <c r="H12" s="120">
        <f t="shared" si="0"/>
        <v>704287.9</v>
      </c>
      <c r="I12" s="116">
        <v>21388.300000000003</v>
      </c>
      <c r="J12" s="120">
        <f t="shared" si="1"/>
        <v>725676.20000000007</v>
      </c>
      <c r="K12" s="120">
        <v>1355272.7000000002</v>
      </c>
      <c r="L12" s="116">
        <v>25900.800000000003</v>
      </c>
      <c r="M12" s="120">
        <f t="shared" si="2"/>
        <v>1381173.5000000002</v>
      </c>
      <c r="N12" s="120">
        <v>463612</v>
      </c>
      <c r="O12" s="120">
        <f t="shared" si="3"/>
        <v>1844785.5000000002</v>
      </c>
      <c r="P12" s="119">
        <f t="shared" si="4"/>
        <v>2570461.7000000002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9</v>
      </c>
      <c r="C13" s="64"/>
      <c r="D13" s="51"/>
      <c r="E13" s="124">
        <v>130647.29999999999</v>
      </c>
      <c r="F13" s="121">
        <v>353824.9</v>
      </c>
      <c r="G13" s="116">
        <v>413332</v>
      </c>
      <c r="H13" s="120">
        <f t="shared" si="0"/>
        <v>897804.2</v>
      </c>
      <c r="I13" s="116">
        <v>31463.699999999997</v>
      </c>
      <c r="J13" s="120">
        <f t="shared" si="1"/>
        <v>929267.89999999991</v>
      </c>
      <c r="K13" s="120">
        <v>1129526.8999999999</v>
      </c>
      <c r="L13" s="116">
        <v>38111.300000000003</v>
      </c>
      <c r="M13" s="120">
        <f t="shared" si="2"/>
        <v>1167638.2</v>
      </c>
      <c r="N13" s="120">
        <v>221710.5</v>
      </c>
      <c r="O13" s="120">
        <f t="shared" si="3"/>
        <v>1389348.7</v>
      </c>
      <c r="P13" s="119">
        <f t="shared" si="4"/>
        <v>2318616.5999999996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10</v>
      </c>
      <c r="C14" s="64"/>
      <c r="D14" s="51"/>
      <c r="E14" s="124">
        <v>162513</v>
      </c>
      <c r="F14" s="121">
        <v>390793.3</v>
      </c>
      <c r="G14" s="116">
        <v>92739.199999999997</v>
      </c>
      <c r="H14" s="120">
        <f t="shared" si="0"/>
        <v>646045.5</v>
      </c>
      <c r="I14" s="116">
        <v>25998.200000000004</v>
      </c>
      <c r="J14" s="120">
        <f t="shared" si="1"/>
        <v>672043.7</v>
      </c>
      <c r="K14" s="120">
        <v>1474005.2999999998</v>
      </c>
      <c r="L14" s="116">
        <v>59934.900000000009</v>
      </c>
      <c r="M14" s="120">
        <f t="shared" si="2"/>
        <v>1533940.1999999997</v>
      </c>
      <c r="N14" s="120">
        <v>434444.30000000005</v>
      </c>
      <c r="O14" s="120">
        <f t="shared" si="3"/>
        <v>1968384.4999999998</v>
      </c>
      <c r="P14" s="119">
        <f t="shared" si="4"/>
        <v>2640428.1999999997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11</v>
      </c>
      <c r="C15" s="64"/>
      <c r="D15" s="51"/>
      <c r="E15" s="124">
        <v>168682.20000000004</v>
      </c>
      <c r="F15" s="125">
        <v>408408.20000000007</v>
      </c>
      <c r="G15" s="116">
        <v>85876.6</v>
      </c>
      <c r="H15" s="120">
        <f t="shared" si="0"/>
        <v>662967.00000000012</v>
      </c>
      <c r="I15" s="116">
        <v>48138.599999999991</v>
      </c>
      <c r="J15" s="120">
        <f t="shared" si="1"/>
        <v>711105.60000000009</v>
      </c>
      <c r="K15" s="120">
        <v>1434663.9</v>
      </c>
      <c r="L15" s="122">
        <v>78794.399999999994</v>
      </c>
      <c r="M15" s="120">
        <f t="shared" si="2"/>
        <v>1513458.2999999998</v>
      </c>
      <c r="N15" s="119">
        <v>388176.69999999995</v>
      </c>
      <c r="O15" s="120">
        <f t="shared" si="3"/>
        <v>1901634.9999999998</v>
      </c>
      <c r="P15" s="119">
        <f t="shared" si="4"/>
        <v>2612740.5999999996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12</v>
      </c>
      <c r="C16" s="64"/>
      <c r="D16" s="51"/>
      <c r="E16" s="124">
        <v>238985.30000000002</v>
      </c>
      <c r="F16" s="121">
        <v>384047.2</v>
      </c>
      <c r="G16" s="116">
        <v>105928.90000000001</v>
      </c>
      <c r="H16" s="120">
        <f t="shared" si="0"/>
        <v>728961.4</v>
      </c>
      <c r="I16" s="116">
        <v>43078</v>
      </c>
      <c r="J16" s="120">
        <f t="shared" si="1"/>
        <v>772039.4</v>
      </c>
      <c r="K16" s="120">
        <v>1470956.7</v>
      </c>
      <c r="L16" s="116">
        <v>64554.700000000004</v>
      </c>
      <c r="M16" s="120">
        <f t="shared" si="2"/>
        <v>1535511.4</v>
      </c>
      <c r="N16" s="120">
        <v>383573.8</v>
      </c>
      <c r="O16" s="120">
        <f t="shared" si="3"/>
        <v>1919085.2</v>
      </c>
      <c r="P16" s="119">
        <f t="shared" si="4"/>
        <v>2691124.6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6" t="s">
        <v>79</v>
      </c>
      <c r="B17" s="49">
        <v>1</v>
      </c>
      <c r="C17" s="64" t="s">
        <v>61</v>
      </c>
      <c r="D17" s="51"/>
      <c r="E17" s="124">
        <v>179441.8</v>
      </c>
      <c r="F17" s="121">
        <v>305207.7</v>
      </c>
      <c r="G17" s="116">
        <v>82276.599999999991</v>
      </c>
      <c r="H17" s="120">
        <f t="shared" si="0"/>
        <v>566926.1</v>
      </c>
      <c r="I17" s="116">
        <v>24558.200000000004</v>
      </c>
      <c r="J17" s="120">
        <f t="shared" si="1"/>
        <v>591484.29999999993</v>
      </c>
      <c r="K17" s="120">
        <v>1389554.6</v>
      </c>
      <c r="L17" s="116">
        <v>92738.8</v>
      </c>
      <c r="M17" s="120">
        <f t="shared" si="2"/>
        <v>1482293.4000000001</v>
      </c>
      <c r="N17" s="120">
        <v>403003.6</v>
      </c>
      <c r="O17" s="120">
        <f t="shared" si="3"/>
        <v>1885297</v>
      </c>
      <c r="P17" s="119">
        <f t="shared" si="4"/>
        <v>2476781.2999999998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6"/>
      <c r="B18" s="49">
        <v>2</v>
      </c>
      <c r="C18" s="64"/>
      <c r="D18" s="51"/>
      <c r="E18" s="124">
        <v>141076.19999999998</v>
      </c>
      <c r="F18" s="121">
        <v>340402.9</v>
      </c>
      <c r="G18" s="116">
        <v>116955.4</v>
      </c>
      <c r="H18" s="120">
        <f t="shared" si="0"/>
        <v>598434.5</v>
      </c>
      <c r="I18" s="116">
        <v>27283.199999999997</v>
      </c>
      <c r="J18" s="120">
        <f t="shared" si="1"/>
        <v>625717.69999999995</v>
      </c>
      <c r="K18" s="120">
        <v>1402474.7</v>
      </c>
      <c r="L18" s="116">
        <v>75115.7</v>
      </c>
      <c r="M18" s="120">
        <f t="shared" si="2"/>
        <v>1477590.4</v>
      </c>
      <c r="N18" s="120">
        <v>332477.29999999993</v>
      </c>
      <c r="O18" s="120">
        <f t="shared" si="3"/>
        <v>1810067.6999999997</v>
      </c>
      <c r="P18" s="119">
        <f t="shared" si="4"/>
        <v>2435785.3999999994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6"/>
      <c r="B19" s="49">
        <v>3</v>
      </c>
      <c r="C19" s="64"/>
      <c r="D19" s="51"/>
      <c r="E19" s="124">
        <v>154188.5</v>
      </c>
      <c r="F19" s="121">
        <v>342447.60000000003</v>
      </c>
      <c r="G19" s="122">
        <v>90325.9</v>
      </c>
      <c r="H19" s="120">
        <f t="shared" si="0"/>
        <v>586962</v>
      </c>
      <c r="I19" s="116">
        <v>13613.5</v>
      </c>
      <c r="J19" s="120">
        <f t="shared" si="1"/>
        <v>600575.5</v>
      </c>
      <c r="K19" s="120">
        <v>1156165.2</v>
      </c>
      <c r="L19" s="116">
        <v>54950.499999999993</v>
      </c>
      <c r="M19" s="120">
        <f t="shared" si="2"/>
        <v>1211115.7</v>
      </c>
      <c r="N19" s="120">
        <v>221416.89999999997</v>
      </c>
      <c r="O19" s="120">
        <f t="shared" si="3"/>
        <v>1432532.5999999999</v>
      </c>
      <c r="P19" s="119">
        <f t="shared" si="4"/>
        <v>2033108.0999999999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6"/>
      <c r="B20" s="49">
        <v>4</v>
      </c>
      <c r="C20" s="64"/>
      <c r="D20" s="51"/>
      <c r="E20" s="124">
        <v>167897.39999999997</v>
      </c>
      <c r="F20" s="121">
        <v>291538.8</v>
      </c>
      <c r="G20" s="116">
        <v>97382.099999999991</v>
      </c>
      <c r="H20" s="120">
        <f t="shared" si="0"/>
        <v>556818.29999999993</v>
      </c>
      <c r="I20" s="116">
        <v>11884.9</v>
      </c>
      <c r="J20" s="120">
        <f t="shared" si="1"/>
        <v>568703.19999999995</v>
      </c>
      <c r="K20" s="120">
        <v>1338722.2999999998</v>
      </c>
      <c r="L20" s="116">
        <v>63639.6</v>
      </c>
      <c r="M20" s="120">
        <f t="shared" si="2"/>
        <v>1402361.9</v>
      </c>
      <c r="N20" s="120">
        <v>288578.2</v>
      </c>
      <c r="O20" s="120">
        <f t="shared" si="3"/>
        <v>1690940.0999999999</v>
      </c>
      <c r="P20" s="119">
        <f t="shared" si="4"/>
        <v>2259643.2999999998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6"/>
      <c r="B21" s="49">
        <v>5</v>
      </c>
      <c r="C21" s="64"/>
      <c r="D21" s="51"/>
      <c r="E21" s="124">
        <v>194633.10000000003</v>
      </c>
      <c r="F21" s="121">
        <v>331516.7</v>
      </c>
      <c r="G21" s="116">
        <v>82000.2</v>
      </c>
      <c r="H21" s="120">
        <f t="shared" si="0"/>
        <v>608150</v>
      </c>
      <c r="I21" s="116">
        <v>14450.900000000001</v>
      </c>
      <c r="J21" s="120">
        <f t="shared" si="1"/>
        <v>622600.9</v>
      </c>
      <c r="K21" s="120">
        <v>1513521.8</v>
      </c>
      <c r="L21" s="116">
        <v>57416.6</v>
      </c>
      <c r="M21" s="120">
        <f t="shared" si="2"/>
        <v>1570938.4000000001</v>
      </c>
      <c r="N21" s="120">
        <v>317797.99999999994</v>
      </c>
      <c r="O21" s="120">
        <f t="shared" si="3"/>
        <v>1888736.4000000001</v>
      </c>
      <c r="P21" s="119">
        <f t="shared" si="4"/>
        <v>2511337.3000000003</v>
      </c>
      <c r="Q21" s="34"/>
      <c r="R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6"/>
      <c r="B22" s="49">
        <v>6</v>
      </c>
      <c r="C22" s="64"/>
      <c r="D22" s="51"/>
      <c r="E22" s="124">
        <v>139096.6</v>
      </c>
      <c r="F22" s="121">
        <v>314408.99999999994</v>
      </c>
      <c r="G22" s="116">
        <v>76212.200000000012</v>
      </c>
      <c r="H22" s="120">
        <f t="shared" si="0"/>
        <v>529717.80000000005</v>
      </c>
      <c r="I22" s="116">
        <v>11438.1</v>
      </c>
      <c r="J22" s="120">
        <f t="shared" si="1"/>
        <v>541155.9</v>
      </c>
      <c r="K22" s="120">
        <v>1212176.3</v>
      </c>
      <c r="L22" s="116">
        <v>51982.9</v>
      </c>
      <c r="M22" s="120">
        <f t="shared" si="2"/>
        <v>1264159.2</v>
      </c>
      <c r="N22" s="120">
        <v>298570.89999999997</v>
      </c>
      <c r="O22" s="120">
        <f t="shared" si="3"/>
        <v>1562730.0999999999</v>
      </c>
      <c r="P22" s="119">
        <f t="shared" si="4"/>
        <v>2103886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6"/>
      <c r="B23" s="49">
        <v>7</v>
      </c>
      <c r="C23" s="64"/>
      <c r="D23" s="51"/>
      <c r="E23" s="124">
        <v>165583.80000000005</v>
      </c>
      <c r="F23" s="121">
        <v>347310.5</v>
      </c>
      <c r="G23" s="116">
        <v>90741.6</v>
      </c>
      <c r="H23" s="120">
        <f t="shared" si="0"/>
        <v>603635.9</v>
      </c>
      <c r="I23" s="116">
        <v>12101.699999999999</v>
      </c>
      <c r="J23" s="120">
        <f t="shared" si="1"/>
        <v>615737.59999999998</v>
      </c>
      <c r="K23" s="120">
        <v>1411777.1</v>
      </c>
      <c r="L23" s="116">
        <v>98746.5</v>
      </c>
      <c r="M23" s="120">
        <f t="shared" si="2"/>
        <v>1510523.6</v>
      </c>
      <c r="N23" s="120">
        <v>278754.10000000003</v>
      </c>
      <c r="O23" s="120">
        <f t="shared" si="3"/>
        <v>1789277.7000000002</v>
      </c>
      <c r="P23" s="119">
        <f t="shared" si="4"/>
        <v>2405015.3000000003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6"/>
      <c r="B24" s="49">
        <v>8</v>
      </c>
      <c r="C24" s="64"/>
      <c r="D24" s="51"/>
      <c r="E24" s="124">
        <v>147006.80000000002</v>
      </c>
      <c r="F24" s="121">
        <v>350632</v>
      </c>
      <c r="G24" s="116">
        <v>75180.000000000015</v>
      </c>
      <c r="H24" s="120">
        <f t="shared" si="0"/>
        <v>572818.80000000005</v>
      </c>
      <c r="I24" s="116">
        <v>20505.699999999997</v>
      </c>
      <c r="J24" s="120">
        <f t="shared" si="1"/>
        <v>593324.5</v>
      </c>
      <c r="K24" s="120">
        <v>1234469.2</v>
      </c>
      <c r="L24" s="116">
        <v>40683.4</v>
      </c>
      <c r="M24" s="120">
        <f t="shared" si="2"/>
        <v>1275152.5999999999</v>
      </c>
      <c r="N24" s="120">
        <v>346533.39999999997</v>
      </c>
      <c r="O24" s="120">
        <f t="shared" si="3"/>
        <v>1621685.9999999998</v>
      </c>
      <c r="P24" s="120">
        <f t="shared" si="4"/>
        <v>2215010.5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6"/>
      <c r="B25" s="49">
        <v>9</v>
      </c>
      <c r="C25" s="64"/>
      <c r="D25" s="51"/>
      <c r="E25" s="124">
        <v>119569.19999999998</v>
      </c>
      <c r="F25" s="121">
        <v>290591.90000000002</v>
      </c>
      <c r="G25" s="116">
        <v>73241.100000000006</v>
      </c>
      <c r="H25" s="120">
        <f t="shared" ref="H25:H30" si="5">SUM(E25:G25)</f>
        <v>483402.19999999995</v>
      </c>
      <c r="I25" s="116">
        <v>20210.3</v>
      </c>
      <c r="J25" s="120">
        <f t="shared" ref="J25:J30" si="6">H25+I25</f>
        <v>503612.49999999994</v>
      </c>
      <c r="K25" s="120">
        <v>1323054.2</v>
      </c>
      <c r="L25" s="116">
        <v>55464.800000000003</v>
      </c>
      <c r="M25" s="120">
        <f t="shared" ref="M25:M30" si="7">K25+L25</f>
        <v>1378519</v>
      </c>
      <c r="N25" s="120">
        <v>367582.60000000003</v>
      </c>
      <c r="O25" s="120">
        <f t="shared" ref="O25:O30" si="8">M25+N25</f>
        <v>1746101.6</v>
      </c>
      <c r="P25" s="120">
        <f t="shared" ref="P25:P30" si="9">J25+O25</f>
        <v>2249714.1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6"/>
      <c r="B26" s="49">
        <v>10</v>
      </c>
      <c r="C26" s="64"/>
      <c r="D26" s="51"/>
      <c r="E26" s="124">
        <v>161476.79999999999</v>
      </c>
      <c r="F26" s="132">
        <v>0</v>
      </c>
      <c r="G26" s="132">
        <v>0</v>
      </c>
      <c r="H26" s="120">
        <f t="shared" si="5"/>
        <v>161476.79999999999</v>
      </c>
      <c r="I26" s="116">
        <v>171862.5</v>
      </c>
      <c r="J26" s="120">
        <f t="shared" si="6"/>
        <v>333339.3</v>
      </c>
      <c r="K26" s="120">
        <v>1580759.6</v>
      </c>
      <c r="L26" s="116">
        <v>48321.1</v>
      </c>
      <c r="M26" s="120">
        <f t="shared" si="7"/>
        <v>1629080.7000000002</v>
      </c>
      <c r="N26" s="120">
        <v>361576.80000000005</v>
      </c>
      <c r="O26" s="120">
        <f t="shared" si="8"/>
        <v>1990657.5000000002</v>
      </c>
      <c r="P26" s="119">
        <f t="shared" si="9"/>
        <v>2323996.8000000003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6"/>
      <c r="B27" s="49">
        <v>11</v>
      </c>
      <c r="C27" s="64"/>
      <c r="D27" s="51"/>
      <c r="E27" s="124">
        <v>149322.89999999997</v>
      </c>
      <c r="F27" s="132">
        <v>390084.00000000006</v>
      </c>
      <c r="G27" s="132">
        <v>79673.399999999994</v>
      </c>
      <c r="H27" s="120">
        <f t="shared" si="5"/>
        <v>619080.30000000005</v>
      </c>
      <c r="I27" s="116">
        <v>145316.1</v>
      </c>
      <c r="J27" s="120">
        <f t="shared" si="6"/>
        <v>764396.4</v>
      </c>
      <c r="K27" s="120">
        <v>1627223.5999999999</v>
      </c>
      <c r="L27" s="116">
        <v>36606.400000000001</v>
      </c>
      <c r="M27" s="120">
        <f t="shared" si="7"/>
        <v>1663829.9999999998</v>
      </c>
      <c r="N27" s="120">
        <v>354704.89999999991</v>
      </c>
      <c r="O27" s="120">
        <f t="shared" si="8"/>
        <v>2018534.8999999997</v>
      </c>
      <c r="P27" s="119">
        <f t="shared" si="9"/>
        <v>2782931.3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6"/>
      <c r="B28" s="49">
        <v>12</v>
      </c>
      <c r="C28" s="64"/>
      <c r="D28" s="51"/>
      <c r="E28" s="124">
        <v>188161.5</v>
      </c>
      <c r="F28" s="132">
        <v>426428.10000000003</v>
      </c>
      <c r="G28" s="132">
        <v>95888.099999999991</v>
      </c>
      <c r="H28" s="120">
        <f t="shared" si="5"/>
        <v>710477.70000000007</v>
      </c>
      <c r="I28" s="116">
        <v>183712.69999999995</v>
      </c>
      <c r="J28" s="120">
        <f t="shared" si="6"/>
        <v>894190.4</v>
      </c>
      <c r="K28" s="120">
        <v>1689461.6</v>
      </c>
      <c r="L28" s="116">
        <v>34005.100000000006</v>
      </c>
      <c r="M28" s="120">
        <f t="shared" si="7"/>
        <v>1723466.7000000002</v>
      </c>
      <c r="N28" s="120">
        <v>372908.4</v>
      </c>
      <c r="O28" s="120">
        <f t="shared" si="8"/>
        <v>2096375.1</v>
      </c>
      <c r="P28" s="119">
        <f t="shared" si="9"/>
        <v>2990565.5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 t="s">
        <v>84</v>
      </c>
      <c r="B29" s="49">
        <v>1</v>
      </c>
      <c r="C29" s="60" t="s">
        <v>61</v>
      </c>
      <c r="D29" s="51"/>
      <c r="E29" s="124">
        <v>242514.89999999997</v>
      </c>
      <c r="F29" s="132">
        <v>301450.30000000005</v>
      </c>
      <c r="G29" s="132">
        <v>96999.499999999985</v>
      </c>
      <c r="H29" s="120">
        <f t="shared" si="5"/>
        <v>640964.69999999995</v>
      </c>
      <c r="I29" s="116">
        <v>147224</v>
      </c>
      <c r="J29" s="120">
        <f t="shared" si="6"/>
        <v>788188.7</v>
      </c>
      <c r="K29" s="120">
        <v>1497699.1</v>
      </c>
      <c r="L29" s="116">
        <v>53161.299999999996</v>
      </c>
      <c r="M29" s="120">
        <f t="shared" si="7"/>
        <v>1550860.4000000001</v>
      </c>
      <c r="N29" s="120">
        <v>347316.30000000005</v>
      </c>
      <c r="O29" s="120">
        <f t="shared" si="8"/>
        <v>1898176.7000000002</v>
      </c>
      <c r="P29" s="119">
        <f t="shared" si="9"/>
        <v>2686365.4000000004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2</v>
      </c>
      <c r="C30" s="104"/>
      <c r="D30" s="59"/>
      <c r="E30" s="123">
        <v>151188.70000000001</v>
      </c>
      <c r="F30" s="130">
        <v>313527.09999999998</v>
      </c>
      <c r="G30" s="130">
        <v>116768.8</v>
      </c>
      <c r="H30" s="118">
        <f t="shared" si="5"/>
        <v>581484.6</v>
      </c>
      <c r="I30" s="117">
        <v>96406.800000000017</v>
      </c>
      <c r="J30" s="118">
        <f t="shared" si="6"/>
        <v>677891.4</v>
      </c>
      <c r="K30" s="118">
        <v>1403491.1</v>
      </c>
      <c r="L30" s="117">
        <v>12743.7</v>
      </c>
      <c r="M30" s="118">
        <f t="shared" si="7"/>
        <v>1416234.8</v>
      </c>
      <c r="N30" s="118">
        <v>242948.7</v>
      </c>
      <c r="O30" s="118">
        <f t="shared" si="8"/>
        <v>1659183.5</v>
      </c>
      <c r="P30" s="131">
        <f t="shared" si="9"/>
        <v>2337074.9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9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0"/>
      <c r="F45" s="77"/>
      <c r="G45" s="77"/>
      <c r="H45" s="106"/>
      <c r="I45" s="76"/>
      <c r="J45" s="106"/>
      <c r="K45" s="106"/>
      <c r="L45" s="106"/>
      <c r="M45" s="106"/>
      <c r="N45" s="106"/>
      <c r="O45" s="106"/>
      <c r="P45" s="106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0"/>
      <c r="F46" s="34"/>
      <c r="G46" s="77"/>
      <c r="H46" s="34"/>
      <c r="I46" s="100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0"/>
      <c r="F47" s="34"/>
      <c r="G47" s="77"/>
      <c r="H47" s="34"/>
      <c r="I47" s="100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7"/>
      <c r="H48" s="34"/>
      <c r="I48" s="100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0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6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0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0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0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6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6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370</v>
      </c>
    </row>
    <row r="4" spans="2:24" x14ac:dyDescent="0.15">
      <c r="L4" s="138" t="s">
        <v>88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4"/>
      <c r="C6" s="185" t="s">
        <v>89</v>
      </c>
      <c r="D6" s="186"/>
      <c r="E6" s="230" t="s">
        <v>142</v>
      </c>
      <c r="F6" s="231"/>
      <c r="G6" s="231"/>
      <c r="H6" s="232"/>
      <c r="I6" s="206" t="s">
        <v>144</v>
      </c>
      <c r="J6" s="207"/>
      <c r="K6" s="207"/>
      <c r="L6" s="208"/>
      <c r="M6" s="155"/>
      <c r="N6" s="135"/>
      <c r="O6" s="178"/>
      <c r="P6" s="178"/>
      <c r="Q6" s="178"/>
      <c r="R6" s="135"/>
      <c r="S6" s="135"/>
      <c r="T6" s="135"/>
    </row>
    <row r="7" spans="2:24" ht="13.5" x14ac:dyDescent="0.15">
      <c r="B7" s="188" t="s">
        <v>95</v>
      </c>
      <c r="C7" s="189"/>
      <c r="D7" s="190"/>
      <c r="E7" s="167" t="s">
        <v>138</v>
      </c>
      <c r="F7" s="149" t="s">
        <v>97</v>
      </c>
      <c r="G7" s="149" t="s">
        <v>98</v>
      </c>
      <c r="H7" s="238" t="s">
        <v>99</v>
      </c>
      <c r="I7" s="167" t="s">
        <v>96</v>
      </c>
      <c r="J7" s="149" t="s">
        <v>97</v>
      </c>
      <c r="K7" s="149" t="s">
        <v>98</v>
      </c>
      <c r="L7" s="238" t="s">
        <v>99</v>
      </c>
      <c r="O7" s="178"/>
      <c r="P7" s="178"/>
      <c r="Q7" s="178"/>
      <c r="R7" s="135"/>
      <c r="S7" s="135"/>
      <c r="T7" s="135"/>
    </row>
    <row r="8" spans="2:24" ht="13.5" x14ac:dyDescent="0.15">
      <c r="B8" s="196"/>
      <c r="C8" s="183"/>
      <c r="D8" s="183"/>
      <c r="E8" s="152"/>
      <c r="F8" s="153"/>
      <c r="G8" s="153" t="s">
        <v>100</v>
      </c>
      <c r="H8" s="166"/>
      <c r="I8" s="152"/>
      <c r="J8" s="153"/>
      <c r="K8" s="153" t="s">
        <v>100</v>
      </c>
      <c r="L8" s="166"/>
      <c r="O8" s="178"/>
      <c r="P8" s="178"/>
      <c r="Q8" s="178"/>
      <c r="R8" s="135"/>
      <c r="S8" s="135"/>
      <c r="T8" s="135"/>
    </row>
    <row r="9" spans="2:24" ht="14.1" customHeight="1" x14ac:dyDescent="0.15">
      <c r="B9" s="201"/>
      <c r="C9" s="187"/>
      <c r="D9" s="601"/>
      <c r="E9" s="155"/>
      <c r="F9" s="157"/>
      <c r="G9" s="157"/>
      <c r="H9" s="156"/>
      <c r="I9" s="155"/>
      <c r="J9" s="157"/>
      <c r="K9" s="157"/>
      <c r="L9" s="156"/>
      <c r="O9" s="178"/>
      <c r="P9" s="178"/>
      <c r="Q9" s="178"/>
      <c r="R9" s="135"/>
      <c r="S9" s="135"/>
      <c r="T9" s="135"/>
    </row>
    <row r="10" spans="2:24" ht="14.1" customHeight="1" x14ac:dyDescent="0.15">
      <c r="B10" s="201" t="s">
        <v>0</v>
      </c>
      <c r="C10" s="187">
        <v>20</v>
      </c>
      <c r="D10" s="203" t="s">
        <v>1</v>
      </c>
      <c r="E10" s="155">
        <v>1103</v>
      </c>
      <c r="F10" s="157">
        <v>1575</v>
      </c>
      <c r="G10" s="157">
        <v>1365</v>
      </c>
      <c r="H10" s="156">
        <v>7456</v>
      </c>
      <c r="I10" s="155">
        <v>2100</v>
      </c>
      <c r="J10" s="157">
        <v>2783</v>
      </c>
      <c r="K10" s="157">
        <v>2546</v>
      </c>
      <c r="L10" s="156">
        <v>108620</v>
      </c>
      <c r="O10" s="178"/>
      <c r="P10" s="178"/>
      <c r="Q10" s="178"/>
      <c r="R10" s="135"/>
      <c r="S10" s="135"/>
      <c r="T10" s="135"/>
    </row>
    <row r="11" spans="2:24" ht="14.1" customHeight="1" x14ac:dyDescent="0.15">
      <c r="B11" s="201"/>
      <c r="C11" s="187">
        <v>21</v>
      </c>
      <c r="D11" s="180"/>
      <c r="E11" s="155">
        <v>945</v>
      </c>
      <c r="F11" s="157">
        <v>1575</v>
      </c>
      <c r="G11" s="157">
        <v>1290</v>
      </c>
      <c r="H11" s="156">
        <v>136215</v>
      </c>
      <c r="I11" s="155">
        <v>1785</v>
      </c>
      <c r="J11" s="157">
        <v>2625</v>
      </c>
      <c r="K11" s="157">
        <v>2255</v>
      </c>
      <c r="L11" s="156">
        <v>1075905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01"/>
      <c r="C12" s="187">
        <v>22</v>
      </c>
      <c r="D12" s="177"/>
      <c r="E12" s="155">
        <v>945</v>
      </c>
      <c r="F12" s="157">
        <v>1418</v>
      </c>
      <c r="G12" s="157">
        <v>1181</v>
      </c>
      <c r="H12" s="156">
        <v>118099</v>
      </c>
      <c r="I12" s="155">
        <v>1995</v>
      </c>
      <c r="J12" s="157">
        <v>2478</v>
      </c>
      <c r="K12" s="157">
        <v>2233</v>
      </c>
      <c r="L12" s="156">
        <v>930206</v>
      </c>
      <c r="N12" s="135"/>
      <c r="O12" s="178"/>
      <c r="P12" s="178"/>
      <c r="Q12" s="178"/>
      <c r="R12" s="178"/>
      <c r="S12" s="178"/>
      <c r="T12" s="135"/>
    </row>
    <row r="13" spans="2:24" ht="14.1" customHeight="1" x14ac:dyDescent="0.15">
      <c r="B13" s="201"/>
      <c r="C13" s="187">
        <v>23</v>
      </c>
      <c r="D13" s="203"/>
      <c r="E13" s="159">
        <v>945</v>
      </c>
      <c r="F13" s="159">
        <v>1470</v>
      </c>
      <c r="G13" s="159">
        <v>1229</v>
      </c>
      <c r="H13" s="159">
        <v>111637</v>
      </c>
      <c r="I13" s="159">
        <v>1680</v>
      </c>
      <c r="J13" s="159">
        <v>2625</v>
      </c>
      <c r="K13" s="159">
        <v>2320</v>
      </c>
      <c r="L13" s="160">
        <v>1074444</v>
      </c>
      <c r="N13" s="135"/>
      <c r="O13" s="178"/>
      <c r="P13" s="178"/>
      <c r="Q13" s="178"/>
      <c r="R13" s="178"/>
      <c r="S13" s="178"/>
      <c r="T13" s="135"/>
    </row>
    <row r="14" spans="2:24" ht="14.1" customHeight="1" x14ac:dyDescent="0.15">
      <c r="B14" s="196"/>
      <c r="C14" s="199">
        <v>24</v>
      </c>
      <c r="D14" s="205"/>
      <c r="E14" s="162">
        <v>945</v>
      </c>
      <c r="F14" s="162">
        <v>1470</v>
      </c>
      <c r="G14" s="162">
        <v>1161</v>
      </c>
      <c r="H14" s="162">
        <v>148774</v>
      </c>
      <c r="I14" s="162">
        <v>1680</v>
      </c>
      <c r="J14" s="162">
        <v>2730</v>
      </c>
      <c r="K14" s="162">
        <v>2202</v>
      </c>
      <c r="L14" s="163">
        <v>1459992</v>
      </c>
      <c r="N14" s="135"/>
      <c r="O14" s="178"/>
      <c r="P14" s="178"/>
      <c r="Q14" s="178"/>
      <c r="R14" s="178"/>
      <c r="S14" s="178"/>
      <c r="T14" s="135"/>
    </row>
    <row r="15" spans="2:24" ht="14.1" customHeight="1" x14ac:dyDescent="0.15">
      <c r="B15" s="155"/>
      <c r="C15" s="144">
        <v>2</v>
      </c>
      <c r="D15" s="156"/>
      <c r="E15" s="157">
        <v>1155</v>
      </c>
      <c r="F15" s="157">
        <v>1365</v>
      </c>
      <c r="G15" s="157">
        <v>1260</v>
      </c>
      <c r="H15" s="157">
        <v>13738</v>
      </c>
      <c r="I15" s="157">
        <v>2258</v>
      </c>
      <c r="J15" s="157">
        <v>2520</v>
      </c>
      <c r="K15" s="157">
        <v>2448</v>
      </c>
      <c r="L15" s="156">
        <v>93705</v>
      </c>
    </row>
    <row r="16" spans="2:24" ht="14.1" customHeight="1" x14ac:dyDescent="0.15">
      <c r="B16" s="155"/>
      <c r="C16" s="144">
        <v>3</v>
      </c>
      <c r="D16" s="156"/>
      <c r="E16" s="157">
        <v>1103</v>
      </c>
      <c r="F16" s="157">
        <v>1418</v>
      </c>
      <c r="G16" s="157">
        <v>1268</v>
      </c>
      <c r="H16" s="157">
        <v>10659</v>
      </c>
      <c r="I16" s="157">
        <v>2310</v>
      </c>
      <c r="J16" s="157">
        <v>2573</v>
      </c>
      <c r="K16" s="157">
        <v>2472</v>
      </c>
      <c r="L16" s="156">
        <v>84179</v>
      </c>
    </row>
    <row r="17" spans="2:12" ht="14.1" customHeight="1" x14ac:dyDescent="0.15">
      <c r="B17" s="155"/>
      <c r="C17" s="144">
        <v>4</v>
      </c>
      <c r="D17" s="156"/>
      <c r="E17" s="157">
        <v>1155</v>
      </c>
      <c r="F17" s="157">
        <v>1365</v>
      </c>
      <c r="G17" s="157">
        <v>1261</v>
      </c>
      <c r="H17" s="157">
        <v>11974</v>
      </c>
      <c r="I17" s="157">
        <v>2310</v>
      </c>
      <c r="J17" s="157">
        <v>2531</v>
      </c>
      <c r="K17" s="157">
        <v>2445</v>
      </c>
      <c r="L17" s="156">
        <v>105411</v>
      </c>
    </row>
    <row r="18" spans="2:12" ht="14.1" customHeight="1" x14ac:dyDescent="0.15">
      <c r="B18" s="155"/>
      <c r="C18" s="144">
        <v>5</v>
      </c>
      <c r="D18" s="156"/>
      <c r="E18" s="157">
        <v>1155</v>
      </c>
      <c r="F18" s="157">
        <v>1365</v>
      </c>
      <c r="G18" s="157">
        <v>1254.9778494701177</v>
      </c>
      <c r="H18" s="157">
        <v>16172</v>
      </c>
      <c r="I18" s="157">
        <v>2205</v>
      </c>
      <c r="J18" s="157">
        <v>2625</v>
      </c>
      <c r="K18" s="157">
        <v>2517.4060587035001</v>
      </c>
      <c r="L18" s="156">
        <v>112742.69999999998</v>
      </c>
    </row>
    <row r="19" spans="2:12" ht="14.1" customHeight="1" x14ac:dyDescent="0.15">
      <c r="B19" s="155"/>
      <c r="C19" s="144">
        <v>6</v>
      </c>
      <c r="D19" s="156"/>
      <c r="E19" s="157">
        <v>1155</v>
      </c>
      <c r="F19" s="157">
        <v>1365</v>
      </c>
      <c r="G19" s="157">
        <v>1273.0494461987576</v>
      </c>
      <c r="H19" s="157">
        <v>14855.8</v>
      </c>
      <c r="I19" s="157">
        <v>2362.5</v>
      </c>
      <c r="J19" s="157">
        <v>2677.5</v>
      </c>
      <c r="K19" s="157">
        <v>2564.1953245182426</v>
      </c>
      <c r="L19" s="156">
        <v>95592.3</v>
      </c>
    </row>
    <row r="20" spans="2:12" ht="14.1" customHeight="1" x14ac:dyDescent="0.15">
      <c r="B20" s="155"/>
      <c r="C20" s="144">
        <v>7</v>
      </c>
      <c r="D20" s="156"/>
      <c r="E20" s="157">
        <v>1050</v>
      </c>
      <c r="F20" s="157">
        <v>1417.5</v>
      </c>
      <c r="G20" s="157">
        <v>1261.789033614461</v>
      </c>
      <c r="H20" s="157">
        <v>16388.2</v>
      </c>
      <c r="I20" s="157">
        <v>2399.25</v>
      </c>
      <c r="J20" s="157">
        <v>2730</v>
      </c>
      <c r="K20" s="157">
        <v>2602.8806041732491</v>
      </c>
      <c r="L20" s="156">
        <v>126644.79999999999</v>
      </c>
    </row>
    <row r="21" spans="2:12" ht="14.1" customHeight="1" x14ac:dyDescent="0.15">
      <c r="B21" s="155"/>
      <c r="C21" s="144">
        <v>8</v>
      </c>
      <c r="D21" s="156"/>
      <c r="E21" s="157">
        <v>1050</v>
      </c>
      <c r="F21" s="157">
        <v>1365</v>
      </c>
      <c r="G21" s="157">
        <v>1251.3254396502493</v>
      </c>
      <c r="H21" s="157">
        <v>11417.9</v>
      </c>
      <c r="I21" s="157">
        <v>2415</v>
      </c>
      <c r="J21" s="157">
        <v>2709</v>
      </c>
      <c r="K21" s="157">
        <v>2577.5641478836492</v>
      </c>
      <c r="L21" s="156">
        <v>85429.2</v>
      </c>
    </row>
    <row r="22" spans="2:12" ht="14.1" customHeight="1" x14ac:dyDescent="0.15">
      <c r="B22" s="155"/>
      <c r="C22" s="144">
        <v>9</v>
      </c>
      <c r="D22" s="156"/>
      <c r="E22" s="157">
        <v>1050</v>
      </c>
      <c r="F22" s="157">
        <v>1365</v>
      </c>
      <c r="G22" s="157">
        <v>1261.2220165208053</v>
      </c>
      <c r="H22" s="157">
        <v>15659.600000000002</v>
      </c>
      <c r="I22" s="157">
        <v>2415</v>
      </c>
      <c r="J22" s="157">
        <v>2677.5</v>
      </c>
      <c r="K22" s="157">
        <v>2591.6341631961081</v>
      </c>
      <c r="L22" s="156">
        <v>81397.7</v>
      </c>
    </row>
    <row r="23" spans="2:12" ht="14.1" customHeight="1" x14ac:dyDescent="0.15">
      <c r="B23" s="155"/>
      <c r="C23" s="144">
        <v>10</v>
      </c>
      <c r="D23" s="156"/>
      <c r="E23" s="157">
        <v>1050</v>
      </c>
      <c r="F23" s="157">
        <v>1470</v>
      </c>
      <c r="G23" s="157">
        <v>1293.4762458502914</v>
      </c>
      <c r="H23" s="157">
        <v>15635.399999999998</v>
      </c>
      <c r="I23" s="157">
        <v>2434.9500000000003</v>
      </c>
      <c r="J23" s="157">
        <v>2866.5</v>
      </c>
      <c r="K23" s="157">
        <v>2677.4786427128038</v>
      </c>
      <c r="L23" s="156">
        <v>121575.09999999998</v>
      </c>
    </row>
    <row r="24" spans="2:12" ht="14.1" customHeight="1" x14ac:dyDescent="0.15">
      <c r="B24" s="155"/>
      <c r="C24" s="144">
        <v>11</v>
      </c>
      <c r="D24" s="156"/>
      <c r="E24" s="157">
        <v>1102.5</v>
      </c>
      <c r="F24" s="157">
        <v>1522.5</v>
      </c>
      <c r="G24" s="157">
        <v>1370.8102153000455</v>
      </c>
      <c r="H24" s="157">
        <v>12484.199999999999</v>
      </c>
      <c r="I24" s="157">
        <v>2541</v>
      </c>
      <c r="J24" s="157">
        <v>2940</v>
      </c>
      <c r="K24" s="157">
        <v>2790.7881729039623</v>
      </c>
      <c r="L24" s="156">
        <v>117517.1</v>
      </c>
    </row>
    <row r="25" spans="2:12" ht="14.1" customHeight="1" x14ac:dyDescent="0.15">
      <c r="B25" s="155"/>
      <c r="C25" s="144">
        <v>12</v>
      </c>
      <c r="D25" s="156"/>
      <c r="E25" s="157">
        <v>1155</v>
      </c>
      <c r="F25" s="157">
        <v>1575</v>
      </c>
      <c r="G25" s="157">
        <v>1394.1349508085611</v>
      </c>
      <c r="H25" s="157">
        <v>12467.5</v>
      </c>
      <c r="I25" s="157">
        <v>2730</v>
      </c>
      <c r="J25" s="157">
        <v>2971.5</v>
      </c>
      <c r="K25" s="157">
        <v>2858.4033060561123</v>
      </c>
      <c r="L25" s="156">
        <v>123310.5</v>
      </c>
    </row>
    <row r="26" spans="2:12" ht="14.1" customHeight="1" x14ac:dyDescent="0.15">
      <c r="B26" s="155" t="s">
        <v>103</v>
      </c>
      <c r="C26" s="144">
        <v>1</v>
      </c>
      <c r="D26" s="156"/>
      <c r="E26" s="157">
        <v>1102.5</v>
      </c>
      <c r="F26" s="157">
        <v>1522.5</v>
      </c>
      <c r="G26" s="157">
        <v>1317.3494964292258</v>
      </c>
      <c r="H26" s="157">
        <v>16480.8</v>
      </c>
      <c r="I26" s="157">
        <v>2387.7000000000003</v>
      </c>
      <c r="J26" s="157">
        <v>2776.2000000000003</v>
      </c>
      <c r="K26" s="157">
        <v>2590.2977027139641</v>
      </c>
      <c r="L26" s="156">
        <v>119264.7</v>
      </c>
    </row>
    <row r="27" spans="2:12" ht="14.1" customHeight="1" x14ac:dyDescent="0.15">
      <c r="B27" s="150"/>
      <c r="C27" s="154">
        <v>2</v>
      </c>
      <c r="D27" s="161"/>
      <c r="E27" s="165">
        <v>1155</v>
      </c>
      <c r="F27" s="165">
        <v>1575</v>
      </c>
      <c r="G27" s="165">
        <v>1384.0030125422354</v>
      </c>
      <c r="H27" s="165">
        <v>11609.8</v>
      </c>
      <c r="I27" s="165">
        <v>2205</v>
      </c>
      <c r="J27" s="165">
        <v>2861.5650000000005</v>
      </c>
      <c r="K27" s="165">
        <v>2579.6261855283778</v>
      </c>
      <c r="L27" s="161">
        <v>80497.600000000006</v>
      </c>
    </row>
    <row r="28" spans="2:12" ht="14.1" customHeight="1" x14ac:dyDescent="0.15">
      <c r="B28" s="191"/>
      <c r="C28" s="182"/>
      <c r="D28" s="210"/>
      <c r="E28" s="157"/>
      <c r="F28" s="157"/>
      <c r="G28" s="157"/>
      <c r="H28" s="157"/>
      <c r="I28" s="155"/>
      <c r="J28" s="157"/>
      <c r="K28" s="157"/>
      <c r="L28" s="156"/>
    </row>
    <row r="29" spans="2:12" ht="14.1" customHeight="1" x14ac:dyDescent="0.15">
      <c r="B29" s="191"/>
      <c r="C29" s="182"/>
      <c r="D29" s="210"/>
      <c r="E29" s="155"/>
      <c r="F29" s="157"/>
      <c r="G29" s="157"/>
      <c r="H29" s="156"/>
      <c r="I29" s="155"/>
      <c r="J29" s="157"/>
      <c r="K29" s="157"/>
      <c r="L29" s="156"/>
    </row>
    <row r="30" spans="2:12" ht="14.1" customHeight="1" x14ac:dyDescent="0.15">
      <c r="B30" s="188" t="s">
        <v>126</v>
      </c>
      <c r="C30" s="182"/>
      <c r="D30" s="210"/>
      <c r="E30" s="155"/>
      <c r="F30" s="157"/>
      <c r="G30" s="157"/>
      <c r="H30" s="156"/>
      <c r="I30" s="155"/>
      <c r="J30" s="157"/>
      <c r="K30" s="157"/>
      <c r="L30" s="156"/>
    </row>
    <row r="31" spans="2:12" ht="14.1" customHeight="1" x14ac:dyDescent="0.15">
      <c r="B31" s="211">
        <v>41675</v>
      </c>
      <c r="C31" s="212"/>
      <c r="D31" s="213">
        <v>41680</v>
      </c>
      <c r="E31" s="674">
        <v>1155</v>
      </c>
      <c r="F31" s="675">
        <v>1575</v>
      </c>
      <c r="G31" s="675">
        <v>1387.7504567044205</v>
      </c>
      <c r="H31" s="649">
        <v>2483.8000000000002</v>
      </c>
      <c r="I31" s="674">
        <v>2205</v>
      </c>
      <c r="J31" s="675">
        <v>2788.8</v>
      </c>
      <c r="K31" s="676">
        <v>2578.8041077738508</v>
      </c>
      <c r="L31" s="578">
        <v>17322.900000000001</v>
      </c>
    </row>
    <row r="32" spans="2:12" ht="14.1" customHeight="1" x14ac:dyDescent="0.15">
      <c r="B32" s="211" t="s">
        <v>127</v>
      </c>
      <c r="C32" s="212"/>
      <c r="D32" s="213"/>
      <c r="E32" s="652"/>
      <c r="F32" s="578"/>
      <c r="G32" s="578"/>
      <c r="H32" s="649"/>
      <c r="I32" s="652"/>
      <c r="J32" s="578"/>
      <c r="K32" s="578"/>
      <c r="L32" s="649"/>
    </row>
    <row r="33" spans="2:24" ht="14.1" customHeight="1" x14ac:dyDescent="0.15">
      <c r="B33" s="211">
        <v>41682</v>
      </c>
      <c r="C33" s="212"/>
      <c r="D33" s="213">
        <v>41688</v>
      </c>
      <c r="E33" s="221">
        <v>1155</v>
      </c>
      <c r="F33" s="221">
        <v>1575</v>
      </c>
      <c r="G33" s="221">
        <v>1369.2936291115718</v>
      </c>
      <c r="H33" s="578">
        <v>3502</v>
      </c>
      <c r="I33" s="221">
        <v>2222.85</v>
      </c>
      <c r="J33" s="221">
        <v>2814</v>
      </c>
      <c r="K33" s="221">
        <v>2560.5440165154096</v>
      </c>
      <c r="L33" s="578">
        <v>24429.1</v>
      </c>
    </row>
    <row r="34" spans="2:24" ht="14.1" customHeight="1" x14ac:dyDescent="0.15">
      <c r="B34" s="211" t="s">
        <v>128</v>
      </c>
      <c r="C34" s="212"/>
      <c r="D34" s="213"/>
      <c r="E34" s="652"/>
      <c r="F34" s="578"/>
      <c r="G34" s="578"/>
      <c r="H34" s="578"/>
      <c r="I34" s="578"/>
      <c r="J34" s="578"/>
      <c r="K34" s="578"/>
      <c r="L34" s="578"/>
    </row>
    <row r="35" spans="2:24" ht="14.1" customHeight="1" x14ac:dyDescent="0.15">
      <c r="B35" s="211">
        <v>41689</v>
      </c>
      <c r="C35" s="212"/>
      <c r="D35" s="213">
        <v>41695</v>
      </c>
      <c r="E35" s="652">
        <v>1155</v>
      </c>
      <c r="F35" s="578">
        <v>1575</v>
      </c>
      <c r="G35" s="648">
        <v>1398.2460416834956</v>
      </c>
      <c r="H35" s="578">
        <v>3116</v>
      </c>
      <c r="I35" s="652">
        <v>2310</v>
      </c>
      <c r="J35" s="578">
        <v>2814</v>
      </c>
      <c r="K35" s="648">
        <v>2599.161310175055</v>
      </c>
      <c r="L35" s="578">
        <v>17731.8</v>
      </c>
      <c r="M35" s="253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2:24" ht="14.1" customHeight="1" x14ac:dyDescent="0.15">
      <c r="B36" s="211" t="s">
        <v>129</v>
      </c>
      <c r="C36" s="212"/>
      <c r="D36" s="213"/>
      <c r="E36" s="652"/>
      <c r="F36" s="578"/>
      <c r="G36" s="578"/>
      <c r="H36" s="649"/>
      <c r="I36" s="652"/>
      <c r="J36" s="578"/>
      <c r="K36" s="578"/>
      <c r="L36" s="649"/>
    </row>
    <row r="37" spans="2:24" ht="14.1" customHeight="1" x14ac:dyDescent="0.15">
      <c r="B37" s="211">
        <v>41696</v>
      </c>
      <c r="C37" s="212"/>
      <c r="D37" s="213">
        <v>41702</v>
      </c>
      <c r="E37" s="652">
        <v>1155</v>
      </c>
      <c r="F37" s="578">
        <v>1575</v>
      </c>
      <c r="G37" s="578">
        <v>1382.9766943877303</v>
      </c>
      <c r="H37" s="649">
        <v>2508</v>
      </c>
      <c r="I37" s="652">
        <v>2310</v>
      </c>
      <c r="J37" s="578">
        <v>2861.5650000000005</v>
      </c>
      <c r="K37" s="578">
        <v>2583.4748866614</v>
      </c>
      <c r="L37" s="649">
        <v>21013.8</v>
      </c>
    </row>
    <row r="38" spans="2:24" s="135" customFormat="1" ht="14.1" customHeight="1" x14ac:dyDescent="0.15">
      <c r="B38" s="211" t="s">
        <v>130</v>
      </c>
      <c r="C38" s="212"/>
      <c r="D38" s="213"/>
      <c r="E38" s="155"/>
      <c r="F38" s="157"/>
      <c r="G38" s="157"/>
      <c r="H38" s="156"/>
      <c r="I38" s="155"/>
      <c r="J38" s="157"/>
      <c r="K38" s="157"/>
      <c r="L38" s="156"/>
    </row>
    <row r="39" spans="2:24" s="135" customFormat="1" ht="14.1" customHeight="1" x14ac:dyDescent="0.15">
      <c r="B39" s="223"/>
      <c r="C39" s="224"/>
      <c r="D39" s="225"/>
      <c r="E39" s="150"/>
      <c r="F39" s="165"/>
      <c r="G39" s="165"/>
      <c r="H39" s="161"/>
      <c r="I39" s="150"/>
      <c r="J39" s="165"/>
      <c r="K39" s="165"/>
      <c r="L39" s="161"/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0"/>
      <c r="F43" s="180"/>
      <c r="G43" s="180"/>
      <c r="H43" s="180"/>
      <c r="I43" s="180"/>
      <c r="J43" s="180"/>
      <c r="K43" s="180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125" style="180" customWidth="1"/>
    <col min="4" max="4" width="5.625" style="180" customWidth="1"/>
    <col min="5" max="5" width="5.5" style="180" customWidth="1"/>
    <col min="6" max="7" width="5.875" style="180" customWidth="1"/>
    <col min="8" max="8" width="7.62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8" style="180" customWidth="1"/>
    <col min="21" max="21" width="5.5" style="180" customWidth="1"/>
    <col min="22" max="23" width="5.875" style="180" customWidth="1"/>
    <col min="24" max="24" width="7.75" style="180" customWidth="1"/>
    <col min="25" max="16384" width="7.5" style="180"/>
  </cols>
  <sheetData>
    <row r="3" spans="2:31" x14ac:dyDescent="0.15">
      <c r="B3" s="180" t="s">
        <v>377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133</v>
      </c>
      <c r="V6" s="228"/>
      <c r="W6" s="228"/>
      <c r="X6" s="229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1082</v>
      </c>
      <c r="F9" s="202">
        <v>1995</v>
      </c>
      <c r="G9" s="177">
        <v>1562</v>
      </c>
      <c r="H9" s="202">
        <v>183463</v>
      </c>
      <c r="I9" s="201">
        <v>945</v>
      </c>
      <c r="J9" s="202">
        <v>1418</v>
      </c>
      <c r="K9" s="177">
        <v>1137</v>
      </c>
      <c r="L9" s="202">
        <v>199913</v>
      </c>
      <c r="M9" s="201">
        <v>725</v>
      </c>
      <c r="N9" s="202">
        <v>1155</v>
      </c>
      <c r="O9" s="177">
        <v>874</v>
      </c>
      <c r="P9" s="202">
        <v>161950</v>
      </c>
      <c r="Q9" s="201">
        <v>2940</v>
      </c>
      <c r="R9" s="202">
        <v>4095</v>
      </c>
      <c r="S9" s="177">
        <v>3253</v>
      </c>
      <c r="T9" s="202">
        <v>49295</v>
      </c>
      <c r="U9" s="201">
        <v>2258</v>
      </c>
      <c r="V9" s="202">
        <v>2730</v>
      </c>
      <c r="W9" s="177">
        <v>2491</v>
      </c>
      <c r="X9" s="202">
        <v>142297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998</v>
      </c>
      <c r="F10" s="159">
        <v>1995</v>
      </c>
      <c r="G10" s="160">
        <v>1451</v>
      </c>
      <c r="H10" s="159">
        <v>237416</v>
      </c>
      <c r="I10" s="159">
        <v>693</v>
      </c>
      <c r="J10" s="159">
        <v>1575</v>
      </c>
      <c r="K10" s="159">
        <v>1090</v>
      </c>
      <c r="L10" s="159">
        <v>196147</v>
      </c>
      <c r="M10" s="159">
        <v>630</v>
      </c>
      <c r="N10" s="159">
        <v>1155</v>
      </c>
      <c r="O10" s="159">
        <v>930</v>
      </c>
      <c r="P10" s="159">
        <v>202098</v>
      </c>
      <c r="Q10" s="159">
        <v>2940</v>
      </c>
      <c r="R10" s="159">
        <v>4200</v>
      </c>
      <c r="S10" s="159">
        <v>3535</v>
      </c>
      <c r="T10" s="159">
        <v>51393</v>
      </c>
      <c r="U10" s="159">
        <v>1774</v>
      </c>
      <c r="V10" s="159">
        <v>2730</v>
      </c>
      <c r="W10" s="159">
        <v>2284</v>
      </c>
      <c r="X10" s="160">
        <v>174727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1050</v>
      </c>
      <c r="F11" s="162">
        <v>2258</v>
      </c>
      <c r="G11" s="162">
        <v>1391</v>
      </c>
      <c r="H11" s="162">
        <v>363000</v>
      </c>
      <c r="I11" s="162">
        <v>840</v>
      </c>
      <c r="J11" s="162">
        <v>1523</v>
      </c>
      <c r="K11" s="162">
        <v>1002</v>
      </c>
      <c r="L11" s="162">
        <v>266841</v>
      </c>
      <c r="M11" s="162">
        <v>650</v>
      </c>
      <c r="N11" s="162">
        <v>1260</v>
      </c>
      <c r="O11" s="162">
        <v>912</v>
      </c>
      <c r="P11" s="162">
        <v>158716</v>
      </c>
      <c r="Q11" s="162">
        <v>2940</v>
      </c>
      <c r="R11" s="162">
        <v>4463</v>
      </c>
      <c r="S11" s="162">
        <v>3308</v>
      </c>
      <c r="T11" s="162">
        <v>71597</v>
      </c>
      <c r="U11" s="162">
        <v>1733</v>
      </c>
      <c r="V11" s="162">
        <v>3026</v>
      </c>
      <c r="W11" s="162">
        <v>2174</v>
      </c>
      <c r="X11" s="163">
        <v>223619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2</v>
      </c>
      <c r="D12" s="156"/>
      <c r="E12" s="202">
        <v>1470</v>
      </c>
      <c r="F12" s="202">
        <v>1890</v>
      </c>
      <c r="G12" s="202">
        <v>1663</v>
      </c>
      <c r="H12" s="202">
        <v>25320</v>
      </c>
      <c r="I12" s="202">
        <v>945</v>
      </c>
      <c r="J12" s="202">
        <v>1155</v>
      </c>
      <c r="K12" s="202">
        <v>1052</v>
      </c>
      <c r="L12" s="202">
        <v>26816</v>
      </c>
      <c r="M12" s="202">
        <v>777</v>
      </c>
      <c r="N12" s="202">
        <v>1050</v>
      </c>
      <c r="O12" s="202">
        <v>940</v>
      </c>
      <c r="P12" s="202">
        <v>4545</v>
      </c>
      <c r="Q12" s="202">
        <v>3465</v>
      </c>
      <c r="R12" s="202">
        <v>4095</v>
      </c>
      <c r="S12" s="202">
        <v>3735</v>
      </c>
      <c r="T12" s="202">
        <v>5099</v>
      </c>
      <c r="U12" s="202">
        <v>2310</v>
      </c>
      <c r="V12" s="202">
        <v>2940</v>
      </c>
      <c r="W12" s="202">
        <v>2528</v>
      </c>
      <c r="X12" s="203">
        <v>18387</v>
      </c>
    </row>
    <row r="13" spans="2:31" ht="14.1" customHeight="1" x14ac:dyDescent="0.15">
      <c r="B13" s="155"/>
      <c r="C13" s="144">
        <v>3</v>
      </c>
      <c r="D13" s="156"/>
      <c r="E13" s="202">
        <v>1418</v>
      </c>
      <c r="F13" s="202">
        <v>1733</v>
      </c>
      <c r="G13" s="202">
        <v>1561</v>
      </c>
      <c r="H13" s="202">
        <v>17500</v>
      </c>
      <c r="I13" s="202">
        <v>998</v>
      </c>
      <c r="J13" s="202">
        <v>1365</v>
      </c>
      <c r="K13" s="202">
        <v>1142</v>
      </c>
      <c r="L13" s="202">
        <v>17817</v>
      </c>
      <c r="M13" s="202">
        <v>819</v>
      </c>
      <c r="N13" s="202">
        <v>1155</v>
      </c>
      <c r="O13" s="202">
        <v>944</v>
      </c>
      <c r="P13" s="202">
        <v>4020</v>
      </c>
      <c r="Q13" s="202">
        <v>3465</v>
      </c>
      <c r="R13" s="202">
        <v>4095</v>
      </c>
      <c r="S13" s="202">
        <v>3734</v>
      </c>
      <c r="T13" s="202">
        <v>4796</v>
      </c>
      <c r="U13" s="202">
        <v>2205</v>
      </c>
      <c r="V13" s="202">
        <v>2625</v>
      </c>
      <c r="W13" s="202">
        <v>2482</v>
      </c>
      <c r="X13" s="203">
        <v>17005</v>
      </c>
    </row>
    <row r="14" spans="2:31" s="177" customFormat="1" ht="14.1" customHeight="1" x14ac:dyDescent="0.15">
      <c r="B14" s="155"/>
      <c r="C14" s="144">
        <v>4</v>
      </c>
      <c r="D14" s="156"/>
      <c r="E14" s="202">
        <v>1365</v>
      </c>
      <c r="F14" s="202">
        <v>1680</v>
      </c>
      <c r="G14" s="202">
        <v>1557</v>
      </c>
      <c r="H14" s="202">
        <v>21783</v>
      </c>
      <c r="I14" s="202">
        <v>998</v>
      </c>
      <c r="J14" s="202">
        <v>1260</v>
      </c>
      <c r="K14" s="202">
        <v>1158</v>
      </c>
      <c r="L14" s="202">
        <v>23998</v>
      </c>
      <c r="M14" s="202">
        <v>893</v>
      </c>
      <c r="N14" s="202">
        <v>1155</v>
      </c>
      <c r="O14" s="202">
        <v>1016</v>
      </c>
      <c r="P14" s="202">
        <v>5781</v>
      </c>
      <c r="Q14" s="202">
        <v>3465</v>
      </c>
      <c r="R14" s="202">
        <v>4200</v>
      </c>
      <c r="S14" s="202">
        <v>3668</v>
      </c>
      <c r="T14" s="202">
        <v>5270</v>
      </c>
      <c r="U14" s="202">
        <v>2205</v>
      </c>
      <c r="V14" s="202">
        <v>2625</v>
      </c>
      <c r="W14" s="202">
        <v>2485</v>
      </c>
      <c r="X14" s="203">
        <v>14133</v>
      </c>
    </row>
    <row r="15" spans="2:31" s="177" customFormat="1" ht="14.1" customHeight="1" x14ac:dyDescent="0.15">
      <c r="B15" s="155"/>
      <c r="C15" s="144">
        <v>5</v>
      </c>
      <c r="D15" s="156"/>
      <c r="E15" s="202">
        <v>1470</v>
      </c>
      <c r="F15" s="202">
        <v>1732.5</v>
      </c>
      <c r="G15" s="202">
        <v>1565.9069971046463</v>
      </c>
      <c r="H15" s="202">
        <v>30587.9</v>
      </c>
      <c r="I15" s="202">
        <v>1050</v>
      </c>
      <c r="J15" s="202">
        <v>1312.5</v>
      </c>
      <c r="K15" s="202">
        <v>1189.9587971668188</v>
      </c>
      <c r="L15" s="202">
        <v>26354.6</v>
      </c>
      <c r="M15" s="202">
        <v>945</v>
      </c>
      <c r="N15" s="202">
        <v>1260</v>
      </c>
      <c r="O15" s="202">
        <v>1147.4957847756011</v>
      </c>
      <c r="P15" s="202">
        <v>7593.3000000000011</v>
      </c>
      <c r="Q15" s="202">
        <v>3465</v>
      </c>
      <c r="R15" s="202">
        <v>4095</v>
      </c>
      <c r="S15" s="202">
        <v>3694.3716490867</v>
      </c>
      <c r="T15" s="202">
        <v>5919.4</v>
      </c>
      <c r="U15" s="203">
        <v>2362.5</v>
      </c>
      <c r="V15" s="202">
        <v>2730</v>
      </c>
      <c r="W15" s="202">
        <v>2515.509132708828</v>
      </c>
      <c r="X15" s="203">
        <v>14392.599999999999</v>
      </c>
    </row>
    <row r="16" spans="2:31" s="177" customFormat="1" ht="14.1" customHeight="1" x14ac:dyDescent="0.15">
      <c r="B16" s="155"/>
      <c r="C16" s="144">
        <v>6</v>
      </c>
      <c r="D16" s="156"/>
      <c r="E16" s="202">
        <v>1470</v>
      </c>
      <c r="F16" s="202">
        <v>1680</v>
      </c>
      <c r="G16" s="202">
        <v>1605.4842346160367</v>
      </c>
      <c r="H16" s="202">
        <v>23317.4</v>
      </c>
      <c r="I16" s="202">
        <v>1120.0350000000001</v>
      </c>
      <c r="J16" s="202">
        <v>1312.5</v>
      </c>
      <c r="K16" s="202">
        <v>1242.7674755000953</v>
      </c>
      <c r="L16" s="202">
        <v>19781.3</v>
      </c>
      <c r="M16" s="202">
        <v>997.5</v>
      </c>
      <c r="N16" s="202">
        <v>1312.5</v>
      </c>
      <c r="O16" s="202">
        <v>1193.2537940935192</v>
      </c>
      <c r="P16" s="202">
        <v>8183.6999999999989</v>
      </c>
      <c r="Q16" s="202">
        <v>3570</v>
      </c>
      <c r="R16" s="202">
        <v>3996.1950000000002</v>
      </c>
      <c r="S16" s="202">
        <v>3759.5963364398622</v>
      </c>
      <c r="T16" s="202">
        <v>4875</v>
      </c>
      <c r="U16" s="202">
        <v>2415</v>
      </c>
      <c r="V16" s="202">
        <v>2730</v>
      </c>
      <c r="W16" s="202">
        <v>2557.8402452992268</v>
      </c>
      <c r="X16" s="203">
        <v>17593.5</v>
      </c>
    </row>
    <row r="17" spans="2:24" s="177" customFormat="1" ht="14.1" customHeight="1" x14ac:dyDescent="0.15">
      <c r="B17" s="155"/>
      <c r="C17" s="144">
        <v>7</v>
      </c>
      <c r="D17" s="156"/>
      <c r="E17" s="202">
        <v>1470</v>
      </c>
      <c r="F17" s="202">
        <v>1689.45</v>
      </c>
      <c r="G17" s="202">
        <v>1592.6669638876504</v>
      </c>
      <c r="H17" s="202">
        <v>24928.799999999999</v>
      </c>
      <c r="I17" s="202">
        <v>1134</v>
      </c>
      <c r="J17" s="202">
        <v>1323</v>
      </c>
      <c r="K17" s="202">
        <v>1237.4501073098988</v>
      </c>
      <c r="L17" s="202">
        <v>17692.7</v>
      </c>
      <c r="M17" s="202">
        <v>987.84</v>
      </c>
      <c r="N17" s="202">
        <v>1260</v>
      </c>
      <c r="O17" s="202">
        <v>1136.1096483477647</v>
      </c>
      <c r="P17" s="202">
        <v>8880.8000000000011</v>
      </c>
      <c r="Q17" s="202">
        <v>3570</v>
      </c>
      <c r="R17" s="202">
        <v>4095</v>
      </c>
      <c r="S17" s="202">
        <v>3860.9099931553733</v>
      </c>
      <c r="T17" s="202">
        <v>5325.3</v>
      </c>
      <c r="U17" s="202">
        <v>2399.9850000000001</v>
      </c>
      <c r="V17" s="202">
        <v>2738.5050000000001</v>
      </c>
      <c r="W17" s="202">
        <v>2573.5742808450618</v>
      </c>
      <c r="X17" s="202">
        <v>18328</v>
      </c>
    </row>
    <row r="18" spans="2:24" s="177" customFormat="1" ht="14.1" customHeight="1" x14ac:dyDescent="0.15">
      <c r="B18" s="155"/>
      <c r="C18" s="144">
        <v>8</v>
      </c>
      <c r="D18" s="156"/>
      <c r="E18" s="202">
        <v>1470</v>
      </c>
      <c r="F18" s="202">
        <v>1680</v>
      </c>
      <c r="G18" s="202">
        <v>1590.1415805640881</v>
      </c>
      <c r="H18" s="202">
        <v>23516.6</v>
      </c>
      <c r="I18" s="202">
        <v>1144.5</v>
      </c>
      <c r="J18" s="202">
        <v>1312.5</v>
      </c>
      <c r="K18" s="202">
        <v>1207.4110288464756</v>
      </c>
      <c r="L18" s="202">
        <v>18081.300000000003</v>
      </c>
      <c r="M18" s="202">
        <v>945</v>
      </c>
      <c r="N18" s="202">
        <v>1260</v>
      </c>
      <c r="O18" s="202">
        <v>1087.1214588750513</v>
      </c>
      <c r="P18" s="202">
        <v>7056.6</v>
      </c>
      <c r="Q18" s="202">
        <v>3675</v>
      </c>
      <c r="R18" s="202">
        <v>4064.0250000000001</v>
      </c>
      <c r="S18" s="202">
        <v>3863.4308466051962</v>
      </c>
      <c r="T18" s="202">
        <v>4458.2000000000007</v>
      </c>
      <c r="U18" s="202">
        <v>2415</v>
      </c>
      <c r="V18" s="202">
        <v>2625</v>
      </c>
      <c r="W18" s="202">
        <v>2551.9916534705735</v>
      </c>
      <c r="X18" s="202">
        <v>14360.900000000001</v>
      </c>
    </row>
    <row r="19" spans="2:24" s="177" customFormat="1" ht="14.1" customHeight="1" x14ac:dyDescent="0.15">
      <c r="B19" s="155"/>
      <c r="C19" s="144">
        <v>9</v>
      </c>
      <c r="D19" s="156"/>
      <c r="E19" s="202">
        <v>1470</v>
      </c>
      <c r="F19" s="202">
        <v>1680</v>
      </c>
      <c r="G19" s="202">
        <v>1576.3449265833881</v>
      </c>
      <c r="H19" s="202">
        <v>21766.1</v>
      </c>
      <c r="I19" s="202">
        <v>1155</v>
      </c>
      <c r="J19" s="202">
        <v>1312.5</v>
      </c>
      <c r="K19" s="202">
        <v>1198.3756915550268</v>
      </c>
      <c r="L19" s="202">
        <v>20554.600000000002</v>
      </c>
      <c r="M19" s="202">
        <v>945</v>
      </c>
      <c r="N19" s="202">
        <v>1260</v>
      </c>
      <c r="O19" s="202">
        <v>1077.0347476225309</v>
      </c>
      <c r="P19" s="202">
        <v>10827.4</v>
      </c>
      <c r="Q19" s="202">
        <v>3675</v>
      </c>
      <c r="R19" s="202">
        <v>3990</v>
      </c>
      <c r="S19" s="202">
        <v>3831.2421516393442</v>
      </c>
      <c r="T19" s="202">
        <v>5232.5</v>
      </c>
      <c r="U19" s="202">
        <v>2373</v>
      </c>
      <c r="V19" s="202">
        <v>2600.0099999999998</v>
      </c>
      <c r="W19" s="202">
        <v>2517.1924863825698</v>
      </c>
      <c r="X19" s="202">
        <v>15868.699999999999</v>
      </c>
    </row>
    <row r="20" spans="2:24" s="177" customFormat="1" ht="14.1" customHeight="1" x14ac:dyDescent="0.15">
      <c r="B20" s="155"/>
      <c r="C20" s="144">
        <v>10</v>
      </c>
      <c r="D20" s="156"/>
      <c r="E20" s="202">
        <v>1470</v>
      </c>
      <c r="F20" s="202">
        <v>1923.6000000000001</v>
      </c>
      <c r="G20" s="202">
        <v>1746.7980615953579</v>
      </c>
      <c r="H20" s="202">
        <v>26695.200000000004</v>
      </c>
      <c r="I20" s="202">
        <v>1155</v>
      </c>
      <c r="J20" s="202">
        <v>1312.5</v>
      </c>
      <c r="K20" s="202">
        <v>1224.0684383171997</v>
      </c>
      <c r="L20" s="202">
        <v>33325.1</v>
      </c>
      <c r="M20" s="202">
        <v>945</v>
      </c>
      <c r="N20" s="202">
        <v>1239</v>
      </c>
      <c r="O20" s="202">
        <v>1037.6643087523821</v>
      </c>
      <c r="P20" s="202">
        <v>12134.3</v>
      </c>
      <c r="Q20" s="202">
        <v>3675</v>
      </c>
      <c r="R20" s="202">
        <v>4200</v>
      </c>
      <c r="S20" s="202">
        <v>3873.9783255301568</v>
      </c>
      <c r="T20" s="202">
        <v>6321.7</v>
      </c>
      <c r="U20" s="202">
        <v>2415</v>
      </c>
      <c r="V20" s="202">
        <v>2677.5</v>
      </c>
      <c r="W20" s="202">
        <v>2524.6260271377491</v>
      </c>
      <c r="X20" s="203">
        <v>21993.799999999996</v>
      </c>
    </row>
    <row r="21" spans="2:24" s="177" customFormat="1" ht="14.1" customHeight="1" x14ac:dyDescent="0.15">
      <c r="B21" s="155"/>
      <c r="C21" s="144">
        <v>11</v>
      </c>
      <c r="D21" s="156"/>
      <c r="E21" s="202">
        <v>1785</v>
      </c>
      <c r="F21" s="202">
        <v>2100</v>
      </c>
      <c r="G21" s="202">
        <v>1918.5641117806217</v>
      </c>
      <c r="H21" s="202">
        <v>21699.1</v>
      </c>
      <c r="I21" s="202">
        <v>1207.5</v>
      </c>
      <c r="J21" s="202">
        <v>1417.5</v>
      </c>
      <c r="K21" s="202">
        <v>1273.2862654669182</v>
      </c>
      <c r="L21" s="202">
        <v>24931.599999999999</v>
      </c>
      <c r="M21" s="202">
        <v>945</v>
      </c>
      <c r="N21" s="202">
        <v>1155</v>
      </c>
      <c r="O21" s="202">
        <v>974.76670871484794</v>
      </c>
      <c r="P21" s="202">
        <v>10369.200000000001</v>
      </c>
      <c r="Q21" s="202">
        <v>3675</v>
      </c>
      <c r="R21" s="202">
        <v>4410</v>
      </c>
      <c r="S21" s="202">
        <v>4044.8107653490333</v>
      </c>
      <c r="T21" s="202">
        <v>5816.2000000000007</v>
      </c>
      <c r="U21" s="202">
        <v>2520</v>
      </c>
      <c r="V21" s="202">
        <v>2835</v>
      </c>
      <c r="W21" s="202">
        <v>2619.4305217915553</v>
      </c>
      <c r="X21" s="202">
        <v>21513.699999999997</v>
      </c>
    </row>
    <row r="22" spans="2:24" s="177" customFormat="1" ht="14.1" customHeight="1" x14ac:dyDescent="0.15">
      <c r="B22" s="155"/>
      <c r="C22" s="144">
        <v>12</v>
      </c>
      <c r="D22" s="156"/>
      <c r="E22" s="202">
        <v>2047.5</v>
      </c>
      <c r="F22" s="202">
        <v>2415</v>
      </c>
      <c r="G22" s="202">
        <v>2218.5148179106745</v>
      </c>
      <c r="H22" s="202">
        <v>24347.9</v>
      </c>
      <c r="I22" s="202">
        <v>1293.075</v>
      </c>
      <c r="J22" s="202">
        <v>1470</v>
      </c>
      <c r="K22" s="202">
        <v>1385.4885062123112</v>
      </c>
      <c r="L22" s="202">
        <v>32465.9</v>
      </c>
      <c r="M22" s="202">
        <v>945</v>
      </c>
      <c r="N22" s="202">
        <v>1155</v>
      </c>
      <c r="O22" s="202">
        <v>1032.2043948445098</v>
      </c>
      <c r="P22" s="202">
        <v>8873.6</v>
      </c>
      <c r="Q22" s="202">
        <v>3885</v>
      </c>
      <c r="R22" s="202">
        <v>4410</v>
      </c>
      <c r="S22" s="202">
        <v>4220.1025020177576</v>
      </c>
      <c r="T22" s="202">
        <v>5539.2000000000007</v>
      </c>
      <c r="U22" s="202">
        <v>2677.5</v>
      </c>
      <c r="V22" s="202">
        <v>2887.5</v>
      </c>
      <c r="W22" s="202">
        <v>2791.385818302168</v>
      </c>
      <c r="X22" s="203">
        <v>18315.5</v>
      </c>
    </row>
    <row r="23" spans="2:24" s="177" customFormat="1" ht="14.1" customHeight="1" x14ac:dyDescent="0.15">
      <c r="B23" s="155" t="s">
        <v>103</v>
      </c>
      <c r="C23" s="144">
        <v>1</v>
      </c>
      <c r="D23" s="156"/>
      <c r="E23" s="202">
        <v>1890</v>
      </c>
      <c r="F23" s="202">
        <v>2415</v>
      </c>
      <c r="G23" s="177">
        <v>2194.4277105235215</v>
      </c>
      <c r="H23" s="203">
        <v>25298.6</v>
      </c>
      <c r="I23" s="202">
        <v>1260</v>
      </c>
      <c r="J23" s="202">
        <v>1470</v>
      </c>
      <c r="K23" s="202">
        <v>1353.3290395663857</v>
      </c>
      <c r="L23" s="202">
        <v>17820.599999999999</v>
      </c>
      <c r="M23" s="202">
        <v>945</v>
      </c>
      <c r="N23" s="202">
        <v>1155</v>
      </c>
      <c r="O23" s="202">
        <v>1043.7278132250581</v>
      </c>
      <c r="P23" s="202">
        <v>7535.3000000000011</v>
      </c>
      <c r="Q23" s="202">
        <v>3780</v>
      </c>
      <c r="R23" s="202">
        <v>4305</v>
      </c>
      <c r="S23" s="202">
        <v>4129.9709569209035</v>
      </c>
      <c r="T23" s="202">
        <v>5351</v>
      </c>
      <c r="U23" s="202">
        <v>2520</v>
      </c>
      <c r="V23" s="202">
        <v>2835</v>
      </c>
      <c r="W23" s="202">
        <v>2644.0249611576724</v>
      </c>
      <c r="X23" s="202">
        <v>17667.399999999998</v>
      </c>
    </row>
    <row r="24" spans="2:24" s="177" customFormat="1" ht="14.1" customHeight="1" x14ac:dyDescent="0.15">
      <c r="B24" s="150"/>
      <c r="C24" s="154">
        <v>2</v>
      </c>
      <c r="D24" s="161"/>
      <c r="E24" s="204">
        <v>1785</v>
      </c>
      <c r="F24" s="204">
        <v>2100</v>
      </c>
      <c r="G24" s="204">
        <v>1917.5273589378853</v>
      </c>
      <c r="H24" s="204">
        <v>18599.5</v>
      </c>
      <c r="I24" s="204">
        <v>1260</v>
      </c>
      <c r="J24" s="204">
        <v>1470</v>
      </c>
      <c r="K24" s="204">
        <v>1346.6798197725045</v>
      </c>
      <c r="L24" s="204">
        <v>16490.3</v>
      </c>
      <c r="M24" s="204">
        <v>945</v>
      </c>
      <c r="N24" s="204">
        <v>1155</v>
      </c>
      <c r="O24" s="204">
        <v>997.89698196713562</v>
      </c>
      <c r="P24" s="204">
        <v>6440.5</v>
      </c>
      <c r="Q24" s="204">
        <v>3780</v>
      </c>
      <c r="R24" s="204">
        <v>4305</v>
      </c>
      <c r="S24" s="204">
        <v>4022.7519455252909</v>
      </c>
      <c r="T24" s="204">
        <v>5158</v>
      </c>
      <c r="U24" s="204">
        <v>2467.5</v>
      </c>
      <c r="V24" s="204">
        <v>2835</v>
      </c>
      <c r="W24" s="204">
        <v>2634.1683841092731</v>
      </c>
      <c r="X24" s="205">
        <v>16254.099999999999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202"/>
      <c r="P25" s="202"/>
      <c r="Q25" s="177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41674</v>
      </c>
      <c r="C28" s="212"/>
      <c r="D28" s="213">
        <v>41680</v>
      </c>
      <c r="E28" s="674">
        <v>1785</v>
      </c>
      <c r="F28" s="675">
        <v>2100</v>
      </c>
      <c r="G28" s="676">
        <v>1910.1151215300843</v>
      </c>
      <c r="H28" s="252">
        <v>4225</v>
      </c>
      <c r="I28" s="674">
        <v>1260</v>
      </c>
      <c r="J28" s="675">
        <v>1470</v>
      </c>
      <c r="K28" s="676">
        <v>1345.2304511881823</v>
      </c>
      <c r="L28" s="252">
        <v>4289.5</v>
      </c>
      <c r="M28" s="674">
        <v>945</v>
      </c>
      <c r="N28" s="675">
        <v>1155</v>
      </c>
      <c r="O28" s="676">
        <v>1040.9509696304426</v>
      </c>
      <c r="P28" s="252">
        <v>2074.8000000000002</v>
      </c>
      <c r="Q28" s="674">
        <v>3780</v>
      </c>
      <c r="R28" s="675">
        <v>4305</v>
      </c>
      <c r="S28" s="676">
        <v>4020.4172096158159</v>
      </c>
      <c r="T28" s="252">
        <v>1385.6</v>
      </c>
      <c r="U28" s="674">
        <v>2520</v>
      </c>
      <c r="V28" s="675">
        <v>2835</v>
      </c>
      <c r="W28" s="676">
        <v>2633.7308335074167</v>
      </c>
      <c r="X28" s="252">
        <v>4238.8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41682</v>
      </c>
      <c r="C30" s="212"/>
      <c r="D30" s="213">
        <v>41687</v>
      </c>
      <c r="E30" s="674">
        <v>1785</v>
      </c>
      <c r="F30" s="675">
        <v>2100</v>
      </c>
      <c r="G30" s="676">
        <v>1911.2862119545291</v>
      </c>
      <c r="H30" s="252">
        <v>4420.1000000000004</v>
      </c>
      <c r="I30" s="674">
        <v>1260</v>
      </c>
      <c r="J30" s="675">
        <v>1470</v>
      </c>
      <c r="K30" s="676">
        <v>1344.0030105866786</v>
      </c>
      <c r="L30" s="252">
        <v>4985.7</v>
      </c>
      <c r="M30" s="674">
        <v>945</v>
      </c>
      <c r="N30" s="675">
        <v>1155</v>
      </c>
      <c r="O30" s="676">
        <v>1024.3741258741261</v>
      </c>
      <c r="P30" s="252">
        <v>1085.3</v>
      </c>
      <c r="Q30" s="674">
        <v>3780</v>
      </c>
      <c r="R30" s="675">
        <v>4305</v>
      </c>
      <c r="S30" s="676">
        <v>4077.1310090433108</v>
      </c>
      <c r="T30" s="252">
        <v>1141.8</v>
      </c>
      <c r="U30" s="674">
        <v>2467.5</v>
      </c>
      <c r="V30" s="675">
        <v>2835</v>
      </c>
      <c r="W30" s="676">
        <v>2650.2818137361442</v>
      </c>
      <c r="X30" s="252">
        <v>4376.3</v>
      </c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41688</v>
      </c>
      <c r="C32" s="212"/>
      <c r="D32" s="213">
        <v>41694</v>
      </c>
      <c r="E32" s="216">
        <v>1785</v>
      </c>
      <c r="F32" s="217">
        <v>2100</v>
      </c>
      <c r="G32" s="218">
        <v>1924.1382697029514</v>
      </c>
      <c r="H32" s="215">
        <v>5261</v>
      </c>
      <c r="I32" s="216">
        <v>1260</v>
      </c>
      <c r="J32" s="217">
        <v>1470</v>
      </c>
      <c r="K32" s="218">
        <v>1349.1924221384652</v>
      </c>
      <c r="L32" s="215">
        <v>3975.2</v>
      </c>
      <c r="M32" s="216">
        <v>945</v>
      </c>
      <c r="N32" s="217">
        <v>1102.5</v>
      </c>
      <c r="O32" s="218">
        <v>968.24106810569401</v>
      </c>
      <c r="P32" s="215">
        <v>1499.4</v>
      </c>
      <c r="Q32" s="216">
        <v>3780</v>
      </c>
      <c r="R32" s="217">
        <v>4305</v>
      </c>
      <c r="S32" s="218">
        <v>4006.2903451492539</v>
      </c>
      <c r="T32" s="215">
        <v>1363.6</v>
      </c>
      <c r="U32" s="216">
        <v>2467.5</v>
      </c>
      <c r="V32" s="217">
        <v>2835</v>
      </c>
      <c r="W32" s="218">
        <v>2638.4527867268057</v>
      </c>
      <c r="X32" s="215">
        <v>3773.3</v>
      </c>
    </row>
    <row r="33" spans="2:26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6" ht="12" customHeight="1" x14ac:dyDescent="0.15">
      <c r="B34" s="211">
        <v>41695</v>
      </c>
      <c r="C34" s="212"/>
      <c r="D34" s="213">
        <v>41701</v>
      </c>
      <c r="E34" s="216">
        <v>1785</v>
      </c>
      <c r="F34" s="217">
        <v>2100</v>
      </c>
      <c r="G34" s="218">
        <v>1924.4247224478745</v>
      </c>
      <c r="H34" s="215">
        <v>4693.3999999999996</v>
      </c>
      <c r="I34" s="216">
        <v>1260</v>
      </c>
      <c r="J34" s="217">
        <v>1470</v>
      </c>
      <c r="K34" s="218">
        <v>1349.9318258395415</v>
      </c>
      <c r="L34" s="215">
        <v>3239.9</v>
      </c>
      <c r="M34" s="216">
        <v>945</v>
      </c>
      <c r="N34" s="217">
        <v>1050</v>
      </c>
      <c r="O34" s="218">
        <v>959.28261939931065</v>
      </c>
      <c r="P34" s="215">
        <v>1781</v>
      </c>
      <c r="Q34" s="216">
        <v>3805.5150000000003</v>
      </c>
      <c r="R34" s="217">
        <v>4305</v>
      </c>
      <c r="S34" s="218">
        <v>4005.4940796555429</v>
      </c>
      <c r="T34" s="215">
        <v>1267</v>
      </c>
      <c r="U34" s="216">
        <v>2467.5</v>
      </c>
      <c r="V34" s="217">
        <v>2824.5</v>
      </c>
      <c r="W34" s="218">
        <v>2621.6016689889138</v>
      </c>
      <c r="X34" s="215">
        <v>3865.7</v>
      </c>
    </row>
    <row r="35" spans="2:26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6" ht="12" customHeight="1" x14ac:dyDescent="0.15">
      <c r="B36" s="223"/>
      <c r="C36" s="224"/>
      <c r="D36" s="225"/>
      <c r="E36" s="679"/>
      <c r="F36" s="680"/>
      <c r="G36" s="681"/>
      <c r="H36" s="680"/>
      <c r="I36" s="679"/>
      <c r="J36" s="680"/>
      <c r="K36" s="681"/>
      <c r="L36" s="680"/>
      <c r="M36" s="679"/>
      <c r="N36" s="680"/>
      <c r="O36" s="681"/>
      <c r="P36" s="680"/>
      <c r="Q36" s="679"/>
      <c r="R36" s="680"/>
      <c r="S36" s="681"/>
      <c r="T36" s="680"/>
      <c r="U36" s="679"/>
      <c r="V36" s="680"/>
      <c r="W36" s="681"/>
      <c r="X36" s="680"/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81" t="s">
        <v>382</v>
      </c>
      <c r="C38" s="180" t="s">
        <v>447</v>
      </c>
      <c r="W38" s="177"/>
      <c r="X38" s="177"/>
      <c r="Y38" s="177"/>
      <c r="Z38" s="177"/>
    </row>
    <row r="39" spans="2:26" ht="12.75" customHeight="1" x14ac:dyDescent="0.15">
      <c r="B39" s="226">
        <v>2</v>
      </c>
      <c r="C39" s="180" t="s">
        <v>384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375" style="180" customWidth="1"/>
    <col min="4" max="4" width="5.25" style="180" customWidth="1"/>
    <col min="5" max="5" width="5.5" style="180" customWidth="1"/>
    <col min="6" max="7" width="5.875" style="180" customWidth="1"/>
    <col min="8" max="8" width="7.75" style="180" customWidth="1"/>
    <col min="9" max="9" width="5.75" style="180" customWidth="1"/>
    <col min="10" max="11" width="5.875" style="180" customWidth="1"/>
    <col min="12" max="12" width="7.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7.5" style="180" customWidth="1"/>
    <col min="21" max="21" width="5.375" style="180" customWidth="1"/>
    <col min="22" max="23" width="5.875" style="180" customWidth="1"/>
    <col min="24" max="24" width="7.625" style="180" customWidth="1"/>
    <col min="25" max="16384" width="7.5" style="180"/>
  </cols>
  <sheetData>
    <row r="3" spans="2:31" x14ac:dyDescent="0.15">
      <c r="B3" s="136" t="s">
        <v>448</v>
      </c>
    </row>
    <row r="4" spans="2:31" x14ac:dyDescent="0.15">
      <c r="X4" s="181" t="s">
        <v>88</v>
      </c>
      <c r="Z4" s="177"/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89</v>
      </c>
      <c r="D6" s="186"/>
      <c r="E6" s="230" t="s">
        <v>135</v>
      </c>
      <c r="F6" s="231"/>
      <c r="G6" s="231"/>
      <c r="H6" s="232"/>
      <c r="I6" s="230" t="s">
        <v>136</v>
      </c>
      <c r="J6" s="231"/>
      <c r="K6" s="231"/>
      <c r="L6" s="232"/>
      <c r="M6" s="230" t="s">
        <v>137</v>
      </c>
      <c r="N6" s="231"/>
      <c r="O6" s="231"/>
      <c r="P6" s="232"/>
      <c r="Q6" s="227" t="s">
        <v>140</v>
      </c>
      <c r="R6" s="228"/>
      <c r="S6" s="228"/>
      <c r="T6" s="229"/>
      <c r="U6" s="230" t="s">
        <v>141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954</v>
      </c>
      <c r="G9" s="177">
        <v>820</v>
      </c>
      <c r="H9" s="202">
        <v>361798</v>
      </c>
      <c r="I9" s="201">
        <v>924</v>
      </c>
      <c r="J9" s="202">
        <v>1260</v>
      </c>
      <c r="K9" s="177">
        <v>1083</v>
      </c>
      <c r="L9" s="202">
        <v>83255</v>
      </c>
      <c r="M9" s="201">
        <v>893</v>
      </c>
      <c r="N9" s="202">
        <v>1260</v>
      </c>
      <c r="O9" s="177">
        <v>1102</v>
      </c>
      <c r="P9" s="202">
        <v>78415</v>
      </c>
      <c r="Q9" s="201">
        <v>893</v>
      </c>
      <c r="R9" s="202">
        <v>1260</v>
      </c>
      <c r="S9" s="177">
        <v>1083</v>
      </c>
      <c r="T9" s="202">
        <v>61012</v>
      </c>
      <c r="U9" s="201">
        <v>893</v>
      </c>
      <c r="V9" s="202">
        <v>1208</v>
      </c>
      <c r="W9" s="177">
        <v>1073</v>
      </c>
      <c r="X9" s="202">
        <v>123157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630</v>
      </c>
      <c r="F10" s="159">
        <v>1103</v>
      </c>
      <c r="G10" s="159">
        <v>843</v>
      </c>
      <c r="H10" s="159">
        <v>324794</v>
      </c>
      <c r="I10" s="160">
        <v>735</v>
      </c>
      <c r="J10" s="159">
        <v>1208</v>
      </c>
      <c r="K10" s="159">
        <v>1064</v>
      </c>
      <c r="L10" s="160">
        <v>83799</v>
      </c>
      <c r="M10" s="159">
        <v>788</v>
      </c>
      <c r="N10" s="160">
        <v>1239</v>
      </c>
      <c r="O10" s="159">
        <v>1076</v>
      </c>
      <c r="P10" s="159">
        <v>65343</v>
      </c>
      <c r="Q10" s="159">
        <v>788</v>
      </c>
      <c r="R10" s="159">
        <v>1257</v>
      </c>
      <c r="S10" s="159">
        <v>1079</v>
      </c>
      <c r="T10" s="159">
        <v>58712</v>
      </c>
      <c r="U10" s="159">
        <v>683</v>
      </c>
      <c r="V10" s="159">
        <v>1208</v>
      </c>
      <c r="W10" s="159">
        <v>1044</v>
      </c>
      <c r="X10" s="160">
        <v>138953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630</v>
      </c>
      <c r="F11" s="239">
        <v>1275</v>
      </c>
      <c r="G11" s="240">
        <v>757.48513100000002</v>
      </c>
      <c r="H11" s="239">
        <v>372000</v>
      </c>
      <c r="I11" s="239">
        <v>788</v>
      </c>
      <c r="J11" s="239">
        <v>1208</v>
      </c>
      <c r="K11" s="240">
        <v>978.86098460000005</v>
      </c>
      <c r="L11" s="239">
        <v>106889</v>
      </c>
      <c r="M11" s="239">
        <v>788</v>
      </c>
      <c r="N11" s="239">
        <v>1208</v>
      </c>
      <c r="O11" s="240">
        <v>976.68970309999997</v>
      </c>
      <c r="P11" s="239">
        <v>80528</v>
      </c>
      <c r="Q11" s="239">
        <v>788</v>
      </c>
      <c r="R11" s="239">
        <v>1208</v>
      </c>
      <c r="S11" s="240">
        <v>978.36084430000005</v>
      </c>
      <c r="T11" s="239">
        <v>108295</v>
      </c>
      <c r="U11" s="239">
        <v>756</v>
      </c>
      <c r="V11" s="239">
        <v>1208</v>
      </c>
      <c r="W11" s="240">
        <v>908.57450010000002</v>
      </c>
      <c r="X11" s="241">
        <v>181530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2</v>
      </c>
      <c r="D12" s="156"/>
      <c r="E12" s="202">
        <v>735</v>
      </c>
      <c r="F12" s="202">
        <v>893</v>
      </c>
      <c r="G12" s="202">
        <v>792</v>
      </c>
      <c r="H12" s="202">
        <v>25772</v>
      </c>
      <c r="I12" s="202">
        <v>977</v>
      </c>
      <c r="J12" s="202">
        <v>1155</v>
      </c>
      <c r="K12" s="202">
        <v>1070</v>
      </c>
      <c r="L12" s="202">
        <v>8069</v>
      </c>
      <c r="M12" s="202">
        <v>998</v>
      </c>
      <c r="N12" s="202">
        <v>1155</v>
      </c>
      <c r="O12" s="202">
        <v>1067</v>
      </c>
      <c r="P12" s="202">
        <v>7225</v>
      </c>
      <c r="Q12" s="202">
        <v>998</v>
      </c>
      <c r="R12" s="202">
        <v>1155</v>
      </c>
      <c r="S12" s="202">
        <v>1071</v>
      </c>
      <c r="T12" s="202">
        <v>9020</v>
      </c>
      <c r="U12" s="202">
        <v>893</v>
      </c>
      <c r="V12" s="202">
        <v>1103</v>
      </c>
      <c r="W12" s="202">
        <v>1005</v>
      </c>
      <c r="X12" s="203">
        <v>11771</v>
      </c>
    </row>
    <row r="13" spans="2:31" ht="14.1" customHeight="1" x14ac:dyDescent="0.15">
      <c r="B13" s="155"/>
      <c r="C13" s="144">
        <v>3</v>
      </c>
      <c r="D13" s="156"/>
      <c r="E13" s="202">
        <v>735</v>
      </c>
      <c r="F13" s="202">
        <v>1050</v>
      </c>
      <c r="G13" s="203">
        <v>811</v>
      </c>
      <c r="H13" s="202">
        <v>21317</v>
      </c>
      <c r="I13" s="202">
        <v>1029</v>
      </c>
      <c r="J13" s="202">
        <v>1155</v>
      </c>
      <c r="K13" s="202">
        <v>1104</v>
      </c>
      <c r="L13" s="202">
        <v>6948</v>
      </c>
      <c r="M13" s="202">
        <v>998</v>
      </c>
      <c r="N13" s="202">
        <v>1155</v>
      </c>
      <c r="O13" s="202">
        <v>1103</v>
      </c>
      <c r="P13" s="202">
        <v>5834</v>
      </c>
      <c r="Q13" s="202">
        <v>998</v>
      </c>
      <c r="R13" s="202">
        <v>1155</v>
      </c>
      <c r="S13" s="202">
        <v>1109</v>
      </c>
      <c r="T13" s="202">
        <v>6240</v>
      </c>
      <c r="U13" s="202">
        <v>945</v>
      </c>
      <c r="V13" s="202">
        <v>1155</v>
      </c>
      <c r="W13" s="202">
        <v>1040</v>
      </c>
      <c r="X13" s="203">
        <v>9815</v>
      </c>
    </row>
    <row r="14" spans="2:31" ht="14.1" customHeight="1" x14ac:dyDescent="0.15">
      <c r="B14" s="155"/>
      <c r="C14" s="144">
        <v>4</v>
      </c>
      <c r="D14" s="156"/>
      <c r="E14" s="202">
        <v>840</v>
      </c>
      <c r="F14" s="202">
        <v>1050</v>
      </c>
      <c r="G14" s="202">
        <v>880</v>
      </c>
      <c r="H14" s="202">
        <v>25947</v>
      </c>
      <c r="I14" s="202">
        <v>1050</v>
      </c>
      <c r="J14" s="202">
        <v>1208</v>
      </c>
      <c r="K14" s="202">
        <v>1119</v>
      </c>
      <c r="L14" s="202">
        <v>8115</v>
      </c>
      <c r="M14" s="202">
        <v>1050</v>
      </c>
      <c r="N14" s="202">
        <v>1208</v>
      </c>
      <c r="O14" s="202">
        <v>1106</v>
      </c>
      <c r="P14" s="202">
        <v>8107</v>
      </c>
      <c r="Q14" s="202">
        <v>1050</v>
      </c>
      <c r="R14" s="202">
        <v>1208</v>
      </c>
      <c r="S14" s="202">
        <v>1115</v>
      </c>
      <c r="T14" s="202">
        <v>7297</v>
      </c>
      <c r="U14" s="202">
        <v>998</v>
      </c>
      <c r="V14" s="202">
        <v>1155</v>
      </c>
      <c r="W14" s="202">
        <v>1087</v>
      </c>
      <c r="X14" s="203">
        <v>13518</v>
      </c>
    </row>
    <row r="15" spans="2:31" ht="14.1" customHeight="1" x14ac:dyDescent="0.15">
      <c r="B15" s="155"/>
      <c r="C15" s="144">
        <v>5</v>
      </c>
      <c r="D15" s="156"/>
      <c r="E15" s="202">
        <v>892.5</v>
      </c>
      <c r="F15" s="202">
        <v>1102.5</v>
      </c>
      <c r="G15" s="202">
        <v>947.92337941882613</v>
      </c>
      <c r="H15" s="202">
        <v>31281.899999999998</v>
      </c>
      <c r="I15" s="202">
        <v>1050</v>
      </c>
      <c r="J15" s="202">
        <v>1302</v>
      </c>
      <c r="K15" s="202">
        <v>1177.2952327677297</v>
      </c>
      <c r="L15" s="202">
        <v>7769.8</v>
      </c>
      <c r="M15" s="202">
        <v>1050</v>
      </c>
      <c r="N15" s="202">
        <v>1302</v>
      </c>
      <c r="O15" s="202">
        <v>1175.1512972804005</v>
      </c>
      <c r="P15" s="202">
        <v>7535.7999999999993</v>
      </c>
      <c r="Q15" s="202">
        <v>1050</v>
      </c>
      <c r="R15" s="202">
        <v>1312.5</v>
      </c>
      <c r="S15" s="202">
        <v>1164.5976151584453</v>
      </c>
      <c r="T15" s="202">
        <v>7207.0999999999995</v>
      </c>
      <c r="U15" s="202">
        <v>997.5</v>
      </c>
      <c r="V15" s="202">
        <v>1218</v>
      </c>
      <c r="W15" s="202">
        <v>1134.0317560822994</v>
      </c>
      <c r="X15" s="203">
        <v>14337.5</v>
      </c>
    </row>
    <row r="16" spans="2:31" ht="14.1" customHeight="1" x14ac:dyDescent="0.15">
      <c r="B16" s="155"/>
      <c r="C16" s="144">
        <v>6</v>
      </c>
      <c r="D16" s="156"/>
      <c r="E16" s="202">
        <v>892.5</v>
      </c>
      <c r="F16" s="202">
        <v>1150.0650000000001</v>
      </c>
      <c r="G16" s="202">
        <v>950.17579445571357</v>
      </c>
      <c r="H16" s="202">
        <v>32782</v>
      </c>
      <c r="I16" s="202">
        <v>1050</v>
      </c>
      <c r="J16" s="202">
        <v>1302</v>
      </c>
      <c r="K16" s="202">
        <v>1199.9275877470502</v>
      </c>
      <c r="L16" s="202">
        <v>8899.7000000000007</v>
      </c>
      <c r="M16" s="202">
        <v>1050</v>
      </c>
      <c r="N16" s="202">
        <v>1312.5</v>
      </c>
      <c r="O16" s="202">
        <v>1229.6848631528626</v>
      </c>
      <c r="P16" s="202">
        <v>7410.5999999999995</v>
      </c>
      <c r="Q16" s="202">
        <v>1050</v>
      </c>
      <c r="R16" s="202">
        <v>1312.5</v>
      </c>
      <c r="S16" s="202">
        <v>1241.9686076144874</v>
      </c>
      <c r="T16" s="202">
        <v>7076.9000000000005</v>
      </c>
      <c r="U16" s="202">
        <v>1050</v>
      </c>
      <c r="V16" s="202">
        <v>1218</v>
      </c>
      <c r="W16" s="202">
        <v>1151.0834524445058</v>
      </c>
      <c r="X16" s="203">
        <v>11288.5</v>
      </c>
    </row>
    <row r="17" spans="2:24" ht="14.1" customHeight="1" x14ac:dyDescent="0.15">
      <c r="B17" s="155"/>
      <c r="C17" s="144">
        <v>7</v>
      </c>
      <c r="D17" s="156"/>
      <c r="E17" s="202">
        <v>892.5</v>
      </c>
      <c r="F17" s="202">
        <v>1155</v>
      </c>
      <c r="G17" s="202">
        <v>978.95564161975449</v>
      </c>
      <c r="H17" s="202">
        <v>47963.199999999997</v>
      </c>
      <c r="I17" s="202">
        <v>1050</v>
      </c>
      <c r="J17" s="202">
        <v>1312.5</v>
      </c>
      <c r="K17" s="202">
        <v>1216.2350145337418</v>
      </c>
      <c r="L17" s="202">
        <v>8881.6999999999989</v>
      </c>
      <c r="M17" s="202">
        <v>1102.5</v>
      </c>
      <c r="N17" s="202">
        <v>1312.5</v>
      </c>
      <c r="O17" s="202">
        <v>1244.7035144997121</v>
      </c>
      <c r="P17" s="202">
        <v>9330.1</v>
      </c>
      <c r="Q17" s="202">
        <v>1102.5</v>
      </c>
      <c r="R17" s="202">
        <v>1312.5</v>
      </c>
      <c r="S17" s="202">
        <v>1242.6171948071387</v>
      </c>
      <c r="T17" s="202">
        <v>9245.4</v>
      </c>
      <c r="U17" s="202">
        <v>1050</v>
      </c>
      <c r="V17" s="202">
        <v>1260</v>
      </c>
      <c r="W17" s="202">
        <v>1179.1000989241991</v>
      </c>
      <c r="X17" s="203">
        <v>13502.2</v>
      </c>
    </row>
    <row r="18" spans="2:24" ht="14.1" customHeight="1" x14ac:dyDescent="0.15">
      <c r="B18" s="155"/>
      <c r="C18" s="144">
        <v>8</v>
      </c>
      <c r="D18" s="156"/>
      <c r="E18" s="202">
        <v>871.5</v>
      </c>
      <c r="F18" s="202">
        <v>1172.8500000000001</v>
      </c>
      <c r="G18" s="202">
        <v>966.36562635457312</v>
      </c>
      <c r="H18" s="202">
        <v>26396.300000000003</v>
      </c>
      <c r="I18" s="202">
        <v>1102.5</v>
      </c>
      <c r="J18" s="202">
        <v>1312.5</v>
      </c>
      <c r="K18" s="202">
        <v>1246.2577330621855</v>
      </c>
      <c r="L18" s="202">
        <v>6114.4</v>
      </c>
      <c r="M18" s="202">
        <v>1102.5</v>
      </c>
      <c r="N18" s="202">
        <v>1312.5</v>
      </c>
      <c r="O18" s="202">
        <v>1237.1175704119476</v>
      </c>
      <c r="P18" s="202">
        <v>6965.1</v>
      </c>
      <c r="Q18" s="202">
        <v>1102.5</v>
      </c>
      <c r="R18" s="202">
        <v>1312.5</v>
      </c>
      <c r="S18" s="202">
        <v>1236.450173027735</v>
      </c>
      <c r="T18" s="202">
        <v>6073.7</v>
      </c>
      <c r="U18" s="202">
        <v>1050</v>
      </c>
      <c r="V18" s="202">
        <v>1260</v>
      </c>
      <c r="W18" s="202">
        <v>1175.655630829516</v>
      </c>
      <c r="X18" s="203">
        <v>14670.399999999998</v>
      </c>
    </row>
    <row r="19" spans="2:24" ht="14.1" customHeight="1" x14ac:dyDescent="0.15">
      <c r="B19" s="155"/>
      <c r="C19" s="144">
        <v>9</v>
      </c>
      <c r="D19" s="156"/>
      <c r="E19" s="202">
        <v>840</v>
      </c>
      <c r="F19" s="202">
        <v>1155</v>
      </c>
      <c r="G19" s="202">
        <v>953.31904301064526</v>
      </c>
      <c r="H19" s="202">
        <v>21076</v>
      </c>
      <c r="I19" s="202">
        <v>1050</v>
      </c>
      <c r="J19" s="202">
        <v>1312.5</v>
      </c>
      <c r="K19" s="202">
        <v>1234.0628054281635</v>
      </c>
      <c r="L19" s="202">
        <v>7979.7000000000007</v>
      </c>
      <c r="M19" s="202">
        <v>1102.5</v>
      </c>
      <c r="N19" s="202">
        <v>1312.5</v>
      </c>
      <c r="O19" s="202">
        <v>1223.9830004927396</v>
      </c>
      <c r="P19" s="202">
        <v>6268.6</v>
      </c>
      <c r="Q19" s="202">
        <v>1102.5</v>
      </c>
      <c r="R19" s="202">
        <v>1312.5</v>
      </c>
      <c r="S19" s="202">
        <v>1235.6801386519546</v>
      </c>
      <c r="T19" s="202">
        <v>5142.5000000000009</v>
      </c>
      <c r="U19" s="202">
        <v>1050</v>
      </c>
      <c r="V19" s="202">
        <v>1260</v>
      </c>
      <c r="W19" s="202">
        <v>1178.2295226685164</v>
      </c>
      <c r="X19" s="203">
        <v>14231.5</v>
      </c>
    </row>
    <row r="20" spans="2:24" ht="14.1" customHeight="1" x14ac:dyDescent="0.15">
      <c r="B20" s="155"/>
      <c r="C20" s="144">
        <v>10</v>
      </c>
      <c r="D20" s="156"/>
      <c r="E20" s="202">
        <v>798</v>
      </c>
      <c r="F20" s="202">
        <v>1155</v>
      </c>
      <c r="G20" s="202">
        <v>943.16615629984062</v>
      </c>
      <c r="H20" s="202">
        <v>24459.300000000003</v>
      </c>
      <c r="I20" s="202">
        <v>1155</v>
      </c>
      <c r="J20" s="202">
        <v>1312.5</v>
      </c>
      <c r="K20" s="202">
        <v>1244.6431057131663</v>
      </c>
      <c r="L20" s="202">
        <v>12553</v>
      </c>
      <c r="M20" s="202">
        <v>1155</v>
      </c>
      <c r="N20" s="202">
        <v>1312.5</v>
      </c>
      <c r="O20" s="202">
        <v>1238.5548952112886</v>
      </c>
      <c r="P20" s="202">
        <v>9734.2999999999993</v>
      </c>
      <c r="Q20" s="202">
        <v>1155</v>
      </c>
      <c r="R20" s="202">
        <v>1312.5</v>
      </c>
      <c r="S20" s="202">
        <v>1247.72197320282</v>
      </c>
      <c r="T20" s="202">
        <v>8682.9000000000015</v>
      </c>
      <c r="U20" s="202">
        <v>1102.5</v>
      </c>
      <c r="V20" s="202">
        <v>1312.5</v>
      </c>
      <c r="W20" s="202">
        <v>1189.6067229379539</v>
      </c>
      <c r="X20" s="203">
        <v>24811.9</v>
      </c>
    </row>
    <row r="21" spans="2:24" ht="14.1" customHeight="1" x14ac:dyDescent="0.15">
      <c r="B21" s="155"/>
      <c r="C21" s="144">
        <v>11</v>
      </c>
      <c r="D21" s="156"/>
      <c r="E21" s="202">
        <v>808.5</v>
      </c>
      <c r="F21" s="202">
        <v>1050</v>
      </c>
      <c r="G21" s="202">
        <v>914.17177674848563</v>
      </c>
      <c r="H21" s="202">
        <v>22561.3</v>
      </c>
      <c r="I21" s="202">
        <v>1155</v>
      </c>
      <c r="J21" s="202">
        <v>1417.5</v>
      </c>
      <c r="K21" s="202">
        <v>1280.3884576228047</v>
      </c>
      <c r="L21" s="202">
        <v>12052.400000000001</v>
      </c>
      <c r="M21" s="202">
        <v>1155</v>
      </c>
      <c r="N21" s="202">
        <v>1417.5</v>
      </c>
      <c r="O21" s="202">
        <v>1258.5004895801035</v>
      </c>
      <c r="P21" s="202">
        <v>10465.700000000001</v>
      </c>
      <c r="Q21" s="202">
        <v>1155</v>
      </c>
      <c r="R21" s="202">
        <v>1417.5</v>
      </c>
      <c r="S21" s="202">
        <v>1266.0783296425184</v>
      </c>
      <c r="T21" s="202">
        <v>9146.6</v>
      </c>
      <c r="U21" s="202">
        <v>1123.5</v>
      </c>
      <c r="V21" s="202">
        <v>1365</v>
      </c>
      <c r="W21" s="202">
        <v>1228.2776799290423</v>
      </c>
      <c r="X21" s="203">
        <v>15019.2</v>
      </c>
    </row>
    <row r="22" spans="2:24" ht="14.1" customHeight="1" x14ac:dyDescent="0.15">
      <c r="B22" s="155"/>
      <c r="C22" s="144">
        <v>12</v>
      </c>
      <c r="D22" s="156"/>
      <c r="E22" s="202">
        <v>819</v>
      </c>
      <c r="F22" s="202">
        <v>1031.1000000000001</v>
      </c>
      <c r="G22" s="202">
        <v>906.13136340725839</v>
      </c>
      <c r="H22" s="202">
        <v>22225</v>
      </c>
      <c r="I22" s="202">
        <v>1207.5</v>
      </c>
      <c r="J22" s="202">
        <v>1449</v>
      </c>
      <c r="K22" s="202">
        <v>1342.195178363957</v>
      </c>
      <c r="L22" s="202">
        <v>11976.5</v>
      </c>
      <c r="M22" s="202">
        <v>1207.5</v>
      </c>
      <c r="N22" s="202">
        <v>1449</v>
      </c>
      <c r="O22" s="202">
        <v>1331.4543780687397</v>
      </c>
      <c r="P22" s="202">
        <v>10594</v>
      </c>
      <c r="Q22" s="202">
        <v>1239</v>
      </c>
      <c r="R22" s="202">
        <v>1449</v>
      </c>
      <c r="S22" s="202">
        <v>1347.0425008341674</v>
      </c>
      <c r="T22" s="202">
        <v>8955.2000000000007</v>
      </c>
      <c r="U22" s="202">
        <v>1155</v>
      </c>
      <c r="V22" s="202">
        <v>1417.5</v>
      </c>
      <c r="W22" s="202">
        <v>1328.8981734553636</v>
      </c>
      <c r="X22" s="203">
        <v>18747.400000000001</v>
      </c>
    </row>
    <row r="23" spans="2:24" ht="14.1" customHeight="1" x14ac:dyDescent="0.15">
      <c r="B23" s="155" t="s">
        <v>154</v>
      </c>
      <c r="C23" s="144">
        <v>1</v>
      </c>
      <c r="D23" s="156"/>
      <c r="E23" s="202">
        <v>819</v>
      </c>
      <c r="F23" s="202">
        <v>997.5</v>
      </c>
      <c r="G23" s="202">
        <v>897.79772145382628</v>
      </c>
      <c r="H23" s="202">
        <v>18659</v>
      </c>
      <c r="I23" s="202">
        <v>1155</v>
      </c>
      <c r="J23" s="202">
        <v>1449</v>
      </c>
      <c r="K23" s="202">
        <v>1322.0059835839427</v>
      </c>
      <c r="L23" s="202">
        <v>10280.1</v>
      </c>
      <c r="M23" s="202">
        <v>1155</v>
      </c>
      <c r="N23" s="202">
        <v>1449</v>
      </c>
      <c r="O23" s="202">
        <v>1336.0987235471948</v>
      </c>
      <c r="P23" s="202">
        <v>8643.8000000000011</v>
      </c>
      <c r="Q23" s="202">
        <v>1155</v>
      </c>
      <c r="R23" s="202">
        <v>1449.9450000000002</v>
      </c>
      <c r="S23" s="202">
        <v>1328.6560658108838</v>
      </c>
      <c r="T23" s="202">
        <v>7392.7</v>
      </c>
      <c r="U23" s="202">
        <v>1155</v>
      </c>
      <c r="V23" s="202">
        <v>1417.5</v>
      </c>
      <c r="W23" s="202">
        <v>1271.2404126719464</v>
      </c>
      <c r="X23" s="203">
        <v>14979.199999999999</v>
      </c>
    </row>
    <row r="24" spans="2:24" ht="14.1" customHeight="1" x14ac:dyDescent="0.15">
      <c r="B24" s="150"/>
      <c r="C24" s="154">
        <v>2</v>
      </c>
      <c r="D24" s="161"/>
      <c r="E24" s="204">
        <v>819</v>
      </c>
      <c r="F24" s="204">
        <v>997.5</v>
      </c>
      <c r="G24" s="204">
        <v>904.20809021479192</v>
      </c>
      <c r="H24" s="204">
        <v>19401.8</v>
      </c>
      <c r="I24" s="204">
        <v>1155</v>
      </c>
      <c r="J24" s="204">
        <v>1449</v>
      </c>
      <c r="K24" s="204">
        <v>1325.2237332617578</v>
      </c>
      <c r="L24" s="204">
        <v>14000.8</v>
      </c>
      <c r="M24" s="204">
        <v>1155</v>
      </c>
      <c r="N24" s="204">
        <v>1450.05</v>
      </c>
      <c r="O24" s="204">
        <v>1335.4858338055394</v>
      </c>
      <c r="P24" s="204">
        <v>9157.2000000000007</v>
      </c>
      <c r="Q24" s="204">
        <v>1155</v>
      </c>
      <c r="R24" s="204">
        <v>1449</v>
      </c>
      <c r="S24" s="204">
        <v>1339.7163016316331</v>
      </c>
      <c r="T24" s="204">
        <v>9253.0999999999985</v>
      </c>
      <c r="U24" s="204">
        <v>1155</v>
      </c>
      <c r="V24" s="204">
        <v>1417.5</v>
      </c>
      <c r="W24" s="204">
        <v>1293.0457220609107</v>
      </c>
      <c r="X24" s="205">
        <v>13000.4</v>
      </c>
    </row>
    <row r="25" spans="2:24" x14ac:dyDescent="0.15">
      <c r="B25" s="191"/>
      <c r="C25" s="187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41674</v>
      </c>
      <c r="C28" s="212"/>
      <c r="D28" s="213">
        <v>41680</v>
      </c>
      <c r="E28" s="674">
        <v>819</v>
      </c>
      <c r="F28" s="675">
        <v>997.5</v>
      </c>
      <c r="G28" s="676">
        <v>896.01672408045363</v>
      </c>
      <c r="H28" s="252">
        <v>4570.7</v>
      </c>
      <c r="I28" s="674">
        <v>1155</v>
      </c>
      <c r="J28" s="675">
        <v>1449</v>
      </c>
      <c r="K28" s="676">
        <v>1323.283783783784</v>
      </c>
      <c r="L28" s="252">
        <v>3381.4</v>
      </c>
      <c r="M28" s="674">
        <v>1155</v>
      </c>
      <c r="N28" s="675">
        <v>1449</v>
      </c>
      <c r="O28" s="676">
        <v>1328.1578374003977</v>
      </c>
      <c r="P28" s="252">
        <v>2496.6</v>
      </c>
      <c r="Q28" s="674">
        <v>1155</v>
      </c>
      <c r="R28" s="675">
        <v>1449</v>
      </c>
      <c r="S28" s="676">
        <v>1333.6473941368088</v>
      </c>
      <c r="T28" s="252">
        <v>2995.2</v>
      </c>
      <c r="U28" s="674">
        <v>1155</v>
      </c>
      <c r="V28" s="675">
        <v>1417.5</v>
      </c>
      <c r="W28" s="676">
        <v>1271.393538507883</v>
      </c>
      <c r="X28" s="252">
        <v>2935.8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41682</v>
      </c>
      <c r="C30" s="212"/>
      <c r="D30" s="213">
        <v>41687</v>
      </c>
      <c r="E30" s="674">
        <v>819</v>
      </c>
      <c r="F30" s="675">
        <v>997.5</v>
      </c>
      <c r="G30" s="676">
        <v>916.30359609739287</v>
      </c>
      <c r="H30" s="252">
        <v>5352.9</v>
      </c>
      <c r="I30" s="674">
        <v>1155</v>
      </c>
      <c r="J30" s="675">
        <v>1449</v>
      </c>
      <c r="K30" s="676">
        <v>1307.5044843984649</v>
      </c>
      <c r="L30" s="252">
        <v>3595.5</v>
      </c>
      <c r="M30" s="674">
        <v>1155</v>
      </c>
      <c r="N30" s="675">
        <v>1449</v>
      </c>
      <c r="O30" s="676">
        <v>1337.0172248498018</v>
      </c>
      <c r="P30" s="252">
        <v>2222.6</v>
      </c>
      <c r="Q30" s="674">
        <v>1155</v>
      </c>
      <c r="R30" s="675">
        <v>1449</v>
      </c>
      <c r="S30" s="676">
        <v>1332.8405652298027</v>
      </c>
      <c r="T30" s="252">
        <v>1809.9</v>
      </c>
      <c r="U30" s="674">
        <v>1155</v>
      </c>
      <c r="V30" s="675">
        <v>1417.5</v>
      </c>
      <c r="W30" s="676">
        <v>1302.2676021420068</v>
      </c>
      <c r="X30" s="252">
        <v>3046.8</v>
      </c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41688</v>
      </c>
      <c r="C32" s="212"/>
      <c r="D32" s="213">
        <v>41694</v>
      </c>
      <c r="E32" s="216">
        <v>819</v>
      </c>
      <c r="F32" s="217">
        <v>997.5</v>
      </c>
      <c r="G32" s="218">
        <v>900.57254949299897</v>
      </c>
      <c r="H32" s="215">
        <v>5471.9</v>
      </c>
      <c r="I32" s="216">
        <v>1155</v>
      </c>
      <c r="J32" s="217">
        <v>1449</v>
      </c>
      <c r="K32" s="218">
        <v>1333.7848330648703</v>
      </c>
      <c r="L32" s="215">
        <v>4040.7</v>
      </c>
      <c r="M32" s="216">
        <v>1155</v>
      </c>
      <c r="N32" s="217">
        <v>1450.05</v>
      </c>
      <c r="O32" s="218">
        <v>1348.1582705396206</v>
      </c>
      <c r="P32" s="215">
        <v>2349.5</v>
      </c>
      <c r="Q32" s="216">
        <v>1155</v>
      </c>
      <c r="R32" s="217">
        <v>1449</v>
      </c>
      <c r="S32" s="218">
        <v>1350.2557354925775</v>
      </c>
      <c r="T32" s="215">
        <v>2311.9</v>
      </c>
      <c r="U32" s="216">
        <v>1155</v>
      </c>
      <c r="V32" s="217">
        <v>1417.5</v>
      </c>
      <c r="W32" s="218">
        <v>1307.3455248212028</v>
      </c>
      <c r="X32" s="215">
        <v>3237.4</v>
      </c>
    </row>
    <row r="33" spans="2:24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4" ht="12" customHeight="1" x14ac:dyDescent="0.15">
      <c r="B34" s="211">
        <v>41695</v>
      </c>
      <c r="C34" s="212"/>
      <c r="D34" s="213">
        <v>41701</v>
      </c>
      <c r="E34" s="216">
        <v>819</v>
      </c>
      <c r="F34" s="217">
        <v>997.5</v>
      </c>
      <c r="G34" s="218">
        <v>902.54010858293179</v>
      </c>
      <c r="H34" s="215">
        <v>4006.3</v>
      </c>
      <c r="I34" s="216">
        <v>1155</v>
      </c>
      <c r="J34" s="217">
        <v>1449</v>
      </c>
      <c r="K34" s="218">
        <v>1336.3317776158824</v>
      </c>
      <c r="L34" s="215">
        <v>2983.2</v>
      </c>
      <c r="M34" s="216">
        <v>1155</v>
      </c>
      <c r="N34" s="217">
        <v>1449</v>
      </c>
      <c r="O34" s="218">
        <v>1325.7882308212236</v>
      </c>
      <c r="P34" s="215">
        <v>2088.5</v>
      </c>
      <c r="Q34" s="216">
        <v>1155</v>
      </c>
      <c r="R34" s="217">
        <v>1449</v>
      </c>
      <c r="S34" s="218">
        <v>1338.1575025990526</v>
      </c>
      <c r="T34" s="215">
        <v>2136.1</v>
      </c>
      <c r="U34" s="216">
        <v>1155</v>
      </c>
      <c r="V34" s="217">
        <v>1417.5</v>
      </c>
      <c r="W34" s="218">
        <v>1291.5403412622181</v>
      </c>
      <c r="X34" s="215">
        <v>3780.4</v>
      </c>
    </row>
    <row r="35" spans="2:24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4" ht="12" customHeight="1" x14ac:dyDescent="0.15">
      <c r="B36" s="223"/>
      <c r="C36" s="224"/>
      <c r="D36" s="225"/>
      <c r="E36" s="679"/>
      <c r="F36" s="680"/>
      <c r="G36" s="681"/>
      <c r="H36" s="680"/>
      <c r="I36" s="679"/>
      <c r="J36" s="680"/>
      <c r="K36" s="681"/>
      <c r="L36" s="680"/>
      <c r="M36" s="679"/>
      <c r="N36" s="680"/>
      <c r="O36" s="681"/>
      <c r="P36" s="680"/>
      <c r="Q36" s="679"/>
      <c r="R36" s="680"/>
      <c r="S36" s="681"/>
      <c r="T36" s="680"/>
      <c r="U36" s="679"/>
      <c r="V36" s="680"/>
      <c r="W36" s="681"/>
      <c r="X36" s="680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/>
      <c r="X38" s="177"/>
    </row>
    <row r="39" spans="2:24" ht="12.75" customHeight="1" x14ac:dyDescent="0.15">
      <c r="B39" s="226"/>
      <c r="X39" s="177"/>
    </row>
    <row r="40" spans="2:24" x14ac:dyDescent="0.15">
      <c r="B40" s="226"/>
      <c r="X40" s="177"/>
    </row>
    <row r="41" spans="2:24" x14ac:dyDescent="0.15">
      <c r="B41" s="226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0" customWidth="1"/>
    <col min="2" max="2" width="5.375" style="180" customWidth="1"/>
    <col min="3" max="3" width="3.375" style="180" customWidth="1"/>
    <col min="4" max="4" width="6.125" style="180" customWidth="1"/>
    <col min="5" max="5" width="5.37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3" spans="2:24" x14ac:dyDescent="0.15">
      <c r="B3" s="136" t="s">
        <v>448</v>
      </c>
    </row>
    <row r="4" spans="2:24" x14ac:dyDescent="0.15">
      <c r="L4" s="181" t="s">
        <v>88</v>
      </c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N5" s="177"/>
    </row>
    <row r="6" spans="2:24" ht="13.5" x14ac:dyDescent="0.15">
      <c r="B6" s="184"/>
      <c r="C6" s="185" t="s">
        <v>89</v>
      </c>
      <c r="D6" s="186"/>
      <c r="E6" s="230" t="s">
        <v>142</v>
      </c>
      <c r="F6" s="231"/>
      <c r="G6" s="231"/>
      <c r="H6" s="232"/>
      <c r="I6" s="206" t="s">
        <v>144</v>
      </c>
      <c r="J6" s="207"/>
      <c r="K6" s="207"/>
      <c r="L6" s="208"/>
      <c r="N6" s="177"/>
      <c r="O6" s="178"/>
      <c r="P6" s="178"/>
      <c r="Q6" s="177"/>
      <c r="R6" s="177"/>
    </row>
    <row r="7" spans="2:24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78"/>
      <c r="P7" s="178"/>
      <c r="Q7" s="177"/>
      <c r="R7" s="177"/>
    </row>
    <row r="8" spans="2:24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8"/>
      <c r="P8" s="178"/>
      <c r="Q8" s="177"/>
      <c r="R8" s="177"/>
    </row>
    <row r="9" spans="2:24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1029</v>
      </c>
      <c r="G9" s="177">
        <v>879</v>
      </c>
      <c r="H9" s="202">
        <v>82207</v>
      </c>
      <c r="I9" s="201">
        <v>1050</v>
      </c>
      <c r="J9" s="202">
        <v>1418</v>
      </c>
      <c r="K9" s="177">
        <v>1253</v>
      </c>
      <c r="L9" s="202">
        <v>569475</v>
      </c>
      <c r="M9" s="177"/>
      <c r="N9" s="178"/>
      <c r="O9" s="178"/>
      <c r="P9" s="17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201"/>
      <c r="C10" s="187">
        <v>23</v>
      </c>
      <c r="D10" s="203"/>
      <c r="E10" s="159">
        <v>735</v>
      </c>
      <c r="F10" s="159">
        <v>998</v>
      </c>
      <c r="G10" s="160">
        <v>873</v>
      </c>
      <c r="H10" s="159">
        <v>88652</v>
      </c>
      <c r="I10" s="159">
        <v>893</v>
      </c>
      <c r="J10" s="159">
        <v>1449</v>
      </c>
      <c r="K10" s="159">
        <v>1222</v>
      </c>
      <c r="L10" s="160">
        <v>555301</v>
      </c>
      <c r="M10" s="177"/>
      <c r="N10" s="178"/>
      <c r="O10" s="178"/>
      <c r="P10" s="17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6"/>
      <c r="C11" s="199">
        <v>24</v>
      </c>
      <c r="D11" s="205"/>
      <c r="E11" s="162">
        <v>735</v>
      </c>
      <c r="F11" s="162">
        <v>1071</v>
      </c>
      <c r="G11" s="162">
        <v>844</v>
      </c>
      <c r="H11" s="162">
        <v>138330</v>
      </c>
      <c r="I11" s="162">
        <v>882</v>
      </c>
      <c r="J11" s="162">
        <v>1523</v>
      </c>
      <c r="K11" s="162">
        <v>1138</v>
      </c>
      <c r="L11" s="163">
        <v>620046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55"/>
      <c r="C12" s="144">
        <v>2</v>
      </c>
      <c r="D12" s="156"/>
      <c r="E12" s="202">
        <v>819</v>
      </c>
      <c r="F12" s="202">
        <v>945</v>
      </c>
      <c r="G12" s="203">
        <v>885</v>
      </c>
      <c r="H12" s="202">
        <v>7456</v>
      </c>
      <c r="I12" s="202">
        <v>1103</v>
      </c>
      <c r="J12" s="202">
        <v>1470</v>
      </c>
      <c r="K12" s="202">
        <v>1297</v>
      </c>
      <c r="L12" s="203">
        <v>39857</v>
      </c>
    </row>
    <row r="13" spans="2:24" ht="14.1" customHeight="1" x14ac:dyDescent="0.15">
      <c r="B13" s="155"/>
      <c r="C13" s="144">
        <v>3</v>
      </c>
      <c r="D13" s="156"/>
      <c r="E13" s="202">
        <v>819</v>
      </c>
      <c r="F13" s="202">
        <v>1050</v>
      </c>
      <c r="G13" s="202">
        <v>904</v>
      </c>
      <c r="H13" s="202">
        <v>6575</v>
      </c>
      <c r="I13" s="202">
        <v>1166</v>
      </c>
      <c r="J13" s="202">
        <v>1470</v>
      </c>
      <c r="K13" s="202">
        <v>1307</v>
      </c>
      <c r="L13" s="203">
        <v>28023</v>
      </c>
    </row>
    <row r="14" spans="2:24" ht="14.1" customHeight="1" x14ac:dyDescent="0.15">
      <c r="B14" s="155"/>
      <c r="C14" s="144">
        <v>4</v>
      </c>
      <c r="D14" s="156"/>
      <c r="E14" s="202">
        <v>840</v>
      </c>
      <c r="F14" s="202">
        <v>998</v>
      </c>
      <c r="G14" s="202">
        <v>886</v>
      </c>
      <c r="H14" s="202">
        <v>9702</v>
      </c>
      <c r="I14" s="202">
        <v>1200</v>
      </c>
      <c r="J14" s="202">
        <v>1470</v>
      </c>
      <c r="K14" s="202">
        <v>1333</v>
      </c>
      <c r="L14" s="203">
        <v>40038</v>
      </c>
    </row>
    <row r="15" spans="2:24" ht="14.1" customHeight="1" x14ac:dyDescent="0.15">
      <c r="B15" s="155"/>
      <c r="C15" s="144">
        <v>5</v>
      </c>
      <c r="D15" s="156"/>
      <c r="E15" s="202">
        <v>819</v>
      </c>
      <c r="F15" s="202">
        <v>997.5</v>
      </c>
      <c r="G15" s="202">
        <v>885.00794698844743</v>
      </c>
      <c r="H15" s="202">
        <v>14671</v>
      </c>
      <c r="I15" s="202">
        <v>1200.0450000000001</v>
      </c>
      <c r="J15" s="202">
        <v>1470</v>
      </c>
      <c r="K15" s="202">
        <v>1354.8307314237936</v>
      </c>
      <c r="L15" s="203">
        <v>47420</v>
      </c>
    </row>
    <row r="16" spans="2:24" ht="14.1" customHeight="1" x14ac:dyDescent="0.15">
      <c r="B16" s="155"/>
      <c r="C16" s="144">
        <v>6</v>
      </c>
      <c r="D16" s="156"/>
      <c r="E16" s="202">
        <v>819</v>
      </c>
      <c r="F16" s="202">
        <v>987</v>
      </c>
      <c r="G16" s="202">
        <v>887.449202019616</v>
      </c>
      <c r="H16" s="202">
        <v>10021.900000000001</v>
      </c>
      <c r="I16" s="202">
        <v>1269.6600000000001</v>
      </c>
      <c r="J16" s="202">
        <v>1470</v>
      </c>
      <c r="K16" s="202">
        <v>1384.7589592917616</v>
      </c>
      <c r="L16" s="203">
        <v>45121.3</v>
      </c>
    </row>
    <row r="17" spans="2:24" ht="14.1" customHeight="1" x14ac:dyDescent="0.15">
      <c r="B17" s="155"/>
      <c r="C17" s="144">
        <v>7</v>
      </c>
      <c r="D17" s="156"/>
      <c r="E17" s="202">
        <v>819</v>
      </c>
      <c r="F17" s="202">
        <v>1029</v>
      </c>
      <c r="G17" s="202">
        <v>880.63841755236524</v>
      </c>
      <c r="H17" s="202">
        <v>10808.8</v>
      </c>
      <c r="I17" s="202">
        <v>1258.8450000000003</v>
      </c>
      <c r="J17" s="202">
        <v>1470</v>
      </c>
      <c r="K17" s="202">
        <v>1360.9002397197125</v>
      </c>
      <c r="L17" s="203">
        <v>43566.600000000006</v>
      </c>
    </row>
    <row r="18" spans="2:24" ht="14.1" customHeight="1" x14ac:dyDescent="0.15">
      <c r="B18" s="155"/>
      <c r="C18" s="144">
        <v>8</v>
      </c>
      <c r="D18" s="156"/>
      <c r="E18" s="202">
        <v>840</v>
      </c>
      <c r="F18" s="202">
        <v>997.5</v>
      </c>
      <c r="G18" s="202">
        <v>892.17194029850771</v>
      </c>
      <c r="H18" s="202">
        <v>8504.2000000000007</v>
      </c>
      <c r="I18" s="202">
        <v>1255.6950000000002</v>
      </c>
      <c r="J18" s="202">
        <v>1449</v>
      </c>
      <c r="K18" s="202">
        <v>1351.2623922413795</v>
      </c>
      <c r="L18" s="203">
        <v>39165.1</v>
      </c>
    </row>
    <row r="19" spans="2:24" ht="14.1" customHeight="1" x14ac:dyDescent="0.15">
      <c r="B19" s="155"/>
      <c r="C19" s="144">
        <v>9</v>
      </c>
      <c r="D19" s="156"/>
      <c r="E19" s="202">
        <v>840</v>
      </c>
      <c r="F19" s="202">
        <v>1050</v>
      </c>
      <c r="G19" s="202">
        <v>919.4845636547426</v>
      </c>
      <c r="H19" s="202">
        <v>8436.1999999999989</v>
      </c>
      <c r="I19" s="202">
        <v>1260</v>
      </c>
      <c r="J19" s="202">
        <v>1449</v>
      </c>
      <c r="K19" s="202">
        <v>1376.1491769156194</v>
      </c>
      <c r="L19" s="203">
        <v>33806.699999999997</v>
      </c>
    </row>
    <row r="20" spans="2:24" ht="14.1" customHeight="1" x14ac:dyDescent="0.15">
      <c r="B20" s="155"/>
      <c r="C20" s="144">
        <v>10</v>
      </c>
      <c r="D20" s="156"/>
      <c r="E20" s="202">
        <v>840</v>
      </c>
      <c r="F20" s="202">
        <v>1050</v>
      </c>
      <c r="G20" s="202">
        <v>938.19504095015623</v>
      </c>
      <c r="H20" s="202">
        <v>12451.8</v>
      </c>
      <c r="I20" s="202">
        <v>1281</v>
      </c>
      <c r="J20" s="202">
        <v>1522.5</v>
      </c>
      <c r="K20" s="202">
        <v>1421.0498372660704</v>
      </c>
      <c r="L20" s="203">
        <v>50882.3</v>
      </c>
    </row>
    <row r="21" spans="2:24" ht="14.1" customHeight="1" x14ac:dyDescent="0.15">
      <c r="B21" s="155"/>
      <c r="C21" s="144">
        <v>11</v>
      </c>
      <c r="D21" s="156"/>
      <c r="E21" s="202">
        <v>840</v>
      </c>
      <c r="F21" s="202">
        <v>1050</v>
      </c>
      <c r="G21" s="202">
        <v>992.78455991694989</v>
      </c>
      <c r="H21" s="202">
        <v>13099.6</v>
      </c>
      <c r="I21" s="202">
        <v>1365</v>
      </c>
      <c r="J21" s="202">
        <v>1588.65</v>
      </c>
      <c r="K21" s="202">
        <v>1476.2021764032079</v>
      </c>
      <c r="L21" s="203">
        <v>52672.100000000006</v>
      </c>
    </row>
    <row r="22" spans="2:24" ht="14.1" customHeight="1" x14ac:dyDescent="0.15">
      <c r="B22" s="155"/>
      <c r="C22" s="144">
        <v>12</v>
      </c>
      <c r="D22" s="156"/>
      <c r="E22" s="202">
        <v>840</v>
      </c>
      <c r="F22" s="202">
        <v>1050</v>
      </c>
      <c r="G22" s="202">
        <v>996.22026176275676</v>
      </c>
      <c r="H22" s="202">
        <v>9738.5999999999985</v>
      </c>
      <c r="I22" s="202">
        <v>1417.5</v>
      </c>
      <c r="J22" s="202">
        <v>1606.5</v>
      </c>
      <c r="K22" s="202">
        <v>1520.1599177330897</v>
      </c>
      <c r="L22" s="203">
        <v>47025.5</v>
      </c>
    </row>
    <row r="23" spans="2:24" ht="14.1" customHeight="1" x14ac:dyDescent="0.15">
      <c r="B23" s="155" t="s">
        <v>154</v>
      </c>
      <c r="C23" s="144">
        <v>1</v>
      </c>
      <c r="D23" s="156"/>
      <c r="E23" s="202">
        <v>840</v>
      </c>
      <c r="F23" s="202">
        <v>1050</v>
      </c>
      <c r="G23" s="202">
        <v>1003.1408522464102</v>
      </c>
      <c r="H23" s="202">
        <v>8549.4</v>
      </c>
      <c r="I23" s="202">
        <v>1271.9700000000003</v>
      </c>
      <c r="J23" s="202">
        <v>1554</v>
      </c>
      <c r="K23" s="202">
        <v>1447.9600462299204</v>
      </c>
      <c r="L23" s="203">
        <v>50105.2</v>
      </c>
    </row>
    <row r="24" spans="2:24" ht="14.1" customHeight="1" x14ac:dyDescent="0.15">
      <c r="B24" s="150"/>
      <c r="C24" s="154">
        <v>2</v>
      </c>
      <c r="D24" s="161"/>
      <c r="E24" s="204">
        <v>892.5</v>
      </c>
      <c r="F24" s="204">
        <v>1050</v>
      </c>
      <c r="G24" s="204">
        <v>1001.0293250117556</v>
      </c>
      <c r="H24" s="204">
        <v>8459</v>
      </c>
      <c r="I24" s="204">
        <v>1227.24</v>
      </c>
      <c r="J24" s="204">
        <v>1554</v>
      </c>
      <c r="K24" s="204">
        <v>1424.22849437474</v>
      </c>
      <c r="L24" s="205">
        <v>34615.700000000004</v>
      </c>
    </row>
    <row r="25" spans="2:24" x14ac:dyDescent="0.15">
      <c r="B25" s="191" t="s">
        <v>139</v>
      </c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24" x14ac:dyDescent="0.15">
      <c r="B28" s="211">
        <v>41674</v>
      </c>
      <c r="C28" s="212"/>
      <c r="D28" s="213">
        <v>41680</v>
      </c>
      <c r="E28" s="674">
        <v>892.5</v>
      </c>
      <c r="F28" s="675">
        <v>1050</v>
      </c>
      <c r="G28" s="676">
        <v>995.81389578163805</v>
      </c>
      <c r="H28" s="252">
        <v>2212.6</v>
      </c>
      <c r="I28" s="674">
        <v>1260</v>
      </c>
      <c r="J28" s="675">
        <v>1554</v>
      </c>
      <c r="K28" s="676">
        <v>1431.6395042994441</v>
      </c>
      <c r="L28" s="252">
        <v>9747.2000000000007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24" x14ac:dyDescent="0.15">
      <c r="B30" s="211">
        <v>41682</v>
      </c>
      <c r="C30" s="212"/>
      <c r="D30" s="213">
        <v>41687</v>
      </c>
      <c r="E30" s="674">
        <v>892.5</v>
      </c>
      <c r="F30" s="675">
        <v>1050</v>
      </c>
      <c r="G30" s="676">
        <v>973.56306462821408</v>
      </c>
      <c r="H30" s="252">
        <v>2185</v>
      </c>
      <c r="I30" s="674">
        <v>1236.48</v>
      </c>
      <c r="J30" s="675">
        <v>1554</v>
      </c>
      <c r="K30" s="676">
        <v>1411.872447608813</v>
      </c>
      <c r="L30" s="252">
        <v>5883.6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</row>
    <row r="32" spans="2:24" x14ac:dyDescent="0.15">
      <c r="B32" s="211">
        <v>41688</v>
      </c>
      <c r="C32" s="212"/>
      <c r="D32" s="213">
        <v>41694</v>
      </c>
      <c r="E32" s="216">
        <v>892.5</v>
      </c>
      <c r="F32" s="217">
        <v>1050</v>
      </c>
      <c r="G32" s="218">
        <v>1006.2400228050169</v>
      </c>
      <c r="H32" s="215">
        <v>2156.5</v>
      </c>
      <c r="I32" s="216">
        <v>1249.3950000000002</v>
      </c>
      <c r="J32" s="217">
        <v>1554</v>
      </c>
      <c r="K32" s="218">
        <v>1413.7930175356757</v>
      </c>
      <c r="L32" s="215">
        <v>11007.9</v>
      </c>
    </row>
    <row r="33" spans="2:12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</row>
    <row r="34" spans="2:12" ht="12" customHeight="1" x14ac:dyDescent="0.15">
      <c r="B34" s="211">
        <v>41695</v>
      </c>
      <c r="C34" s="212"/>
      <c r="D34" s="213">
        <v>41701</v>
      </c>
      <c r="E34" s="216">
        <v>892.5</v>
      </c>
      <c r="F34" s="217">
        <v>1050</v>
      </c>
      <c r="G34" s="218">
        <v>1011.3153367196462</v>
      </c>
      <c r="H34" s="215">
        <v>1904.9</v>
      </c>
      <c r="I34" s="216">
        <v>1227.24</v>
      </c>
      <c r="J34" s="217">
        <v>1533</v>
      </c>
      <c r="K34" s="218">
        <v>1442.2377323786377</v>
      </c>
      <c r="L34" s="215">
        <v>7977</v>
      </c>
    </row>
    <row r="35" spans="2:12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</row>
    <row r="36" spans="2:12" ht="12" customHeight="1" x14ac:dyDescent="0.15">
      <c r="B36" s="223"/>
      <c r="C36" s="224"/>
      <c r="D36" s="225"/>
      <c r="E36" s="679"/>
      <c r="F36" s="680"/>
      <c r="G36" s="681"/>
      <c r="H36" s="680"/>
      <c r="I36" s="682"/>
      <c r="J36" s="683"/>
      <c r="K36" s="684"/>
      <c r="L36" s="680"/>
    </row>
    <row r="37" spans="2:12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81"/>
    </row>
    <row r="39" spans="2:12" ht="12.75" customHeight="1" x14ac:dyDescent="0.15">
      <c r="B39" s="226"/>
      <c r="L39" s="177"/>
    </row>
    <row r="40" spans="2:12" x14ac:dyDescent="0.15">
      <c r="B40" s="226"/>
      <c r="L40" s="177"/>
    </row>
    <row r="41" spans="2:12" x14ac:dyDescent="0.15">
      <c r="B41" s="22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25" style="180" customWidth="1"/>
    <col min="3" max="3" width="2.5" style="180" customWidth="1"/>
    <col min="4" max="4" width="5.3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27" width="7.5" style="177"/>
    <col min="28" max="16384" width="7.5" style="180"/>
  </cols>
  <sheetData>
    <row r="3" spans="2:31" x14ac:dyDescent="0.15">
      <c r="B3" s="180" t="s">
        <v>449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133</v>
      </c>
      <c r="V6" s="228"/>
      <c r="W6" s="228"/>
      <c r="X6" s="229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1785</v>
      </c>
      <c r="F9" s="202">
        <v>2888</v>
      </c>
      <c r="G9" s="177">
        <v>2180</v>
      </c>
      <c r="H9" s="202">
        <v>149253</v>
      </c>
      <c r="I9" s="201">
        <v>1523</v>
      </c>
      <c r="J9" s="202">
        <v>2205</v>
      </c>
      <c r="K9" s="177">
        <v>1775</v>
      </c>
      <c r="L9" s="202">
        <v>98295</v>
      </c>
      <c r="M9" s="201">
        <v>1155</v>
      </c>
      <c r="N9" s="202">
        <v>1575</v>
      </c>
      <c r="O9" s="177">
        <v>1392</v>
      </c>
      <c r="P9" s="202">
        <v>62737</v>
      </c>
      <c r="Q9" s="201">
        <v>3885</v>
      </c>
      <c r="R9" s="202">
        <v>5040</v>
      </c>
      <c r="S9" s="177">
        <v>4372</v>
      </c>
      <c r="T9" s="202">
        <v>30170</v>
      </c>
      <c r="U9" s="201">
        <v>3360</v>
      </c>
      <c r="V9" s="202">
        <v>4156</v>
      </c>
      <c r="W9" s="177">
        <v>3789</v>
      </c>
      <c r="X9" s="202">
        <v>72102</v>
      </c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1785</v>
      </c>
      <c r="F10" s="159">
        <v>2782.5</v>
      </c>
      <c r="G10" s="160">
        <v>2272.6183664688806</v>
      </c>
      <c r="H10" s="159">
        <v>112938.6</v>
      </c>
      <c r="I10" s="159">
        <v>1575</v>
      </c>
      <c r="J10" s="159">
        <v>2100</v>
      </c>
      <c r="K10" s="159">
        <v>1790.0319262105306</v>
      </c>
      <c r="L10" s="159">
        <v>82107.100000000006</v>
      </c>
      <c r="M10" s="159">
        <v>1260</v>
      </c>
      <c r="N10" s="159">
        <v>1659</v>
      </c>
      <c r="O10" s="159">
        <v>1385.6232097838333</v>
      </c>
      <c r="P10" s="159">
        <v>47042.000000000007</v>
      </c>
      <c r="Q10" s="159">
        <v>3990</v>
      </c>
      <c r="R10" s="159">
        <v>5460</v>
      </c>
      <c r="S10" s="159">
        <v>4794.4439599691068</v>
      </c>
      <c r="T10" s="159">
        <v>21955.4</v>
      </c>
      <c r="U10" s="159">
        <v>3045</v>
      </c>
      <c r="V10" s="159">
        <v>4410</v>
      </c>
      <c r="W10" s="159">
        <v>3857.8783887304758</v>
      </c>
      <c r="X10" s="160">
        <v>57465.8</v>
      </c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1785</v>
      </c>
      <c r="F11" s="162">
        <v>2730</v>
      </c>
      <c r="G11" s="162">
        <v>2081.4378366759433</v>
      </c>
      <c r="H11" s="162">
        <v>205017.2</v>
      </c>
      <c r="I11" s="162">
        <v>1470</v>
      </c>
      <c r="J11" s="162">
        <v>2100</v>
      </c>
      <c r="K11" s="162">
        <v>1621.7581201728219</v>
      </c>
      <c r="L11" s="162">
        <v>112180</v>
      </c>
      <c r="M11" s="162">
        <v>1155</v>
      </c>
      <c r="N11" s="162">
        <v>1627.5</v>
      </c>
      <c r="O11" s="162">
        <v>1330.027957603847</v>
      </c>
      <c r="P11" s="162">
        <v>84257.8</v>
      </c>
      <c r="Q11" s="162">
        <v>3675</v>
      </c>
      <c r="R11" s="162">
        <v>5775</v>
      </c>
      <c r="S11" s="162">
        <v>4675.274714670456</v>
      </c>
      <c r="T11" s="162">
        <v>29570.299999999996</v>
      </c>
      <c r="U11" s="162">
        <v>3150</v>
      </c>
      <c r="V11" s="162">
        <v>4515</v>
      </c>
      <c r="W11" s="162">
        <v>3554.5701010739867</v>
      </c>
      <c r="X11" s="163">
        <v>66524.5</v>
      </c>
      <c r="AB11" s="177"/>
      <c r="AC11" s="177"/>
      <c r="AD11" s="177"/>
      <c r="AE11" s="177"/>
    </row>
    <row r="12" spans="2:31" ht="14.1" customHeight="1" x14ac:dyDescent="0.15">
      <c r="B12" s="155"/>
      <c r="C12" s="144">
        <v>2</v>
      </c>
      <c r="D12" s="156"/>
      <c r="E12" s="202">
        <v>2152.5</v>
      </c>
      <c r="F12" s="202">
        <v>2520</v>
      </c>
      <c r="G12" s="202">
        <v>2353.0155460060673</v>
      </c>
      <c r="H12" s="202">
        <v>17703.900000000001</v>
      </c>
      <c r="I12" s="202">
        <v>1680</v>
      </c>
      <c r="J12" s="202">
        <v>1890</v>
      </c>
      <c r="K12" s="202">
        <v>1793.7465932097803</v>
      </c>
      <c r="L12" s="202">
        <v>9813.2000000000007</v>
      </c>
      <c r="M12" s="202">
        <v>1155</v>
      </c>
      <c r="N12" s="202">
        <v>1417.5</v>
      </c>
      <c r="O12" s="202">
        <v>1274.8263679448512</v>
      </c>
      <c r="P12" s="202">
        <v>6911.9</v>
      </c>
      <c r="Q12" s="202">
        <v>5040</v>
      </c>
      <c r="R12" s="202">
        <v>5880</v>
      </c>
      <c r="S12" s="202">
        <v>5487.3874999999998</v>
      </c>
      <c r="T12" s="202">
        <v>2415.1999999999998</v>
      </c>
      <c r="U12" s="202">
        <v>3675</v>
      </c>
      <c r="V12" s="202">
        <v>4410</v>
      </c>
      <c r="W12" s="202">
        <v>4063.3583916083917</v>
      </c>
      <c r="X12" s="203">
        <v>4467.8999999999996</v>
      </c>
    </row>
    <row r="13" spans="2:31" ht="14.1" customHeight="1" x14ac:dyDescent="0.15">
      <c r="B13" s="155"/>
      <c r="C13" s="144">
        <v>3</v>
      </c>
      <c r="D13" s="156"/>
      <c r="E13" s="202">
        <v>2100</v>
      </c>
      <c r="F13" s="202">
        <v>2520</v>
      </c>
      <c r="G13" s="202">
        <v>2279.0345646438009</v>
      </c>
      <c r="H13" s="202">
        <v>12004.4</v>
      </c>
      <c r="I13" s="202">
        <v>1680</v>
      </c>
      <c r="J13" s="202">
        <v>1890</v>
      </c>
      <c r="K13" s="202">
        <v>1830.6626945046289</v>
      </c>
      <c r="L13" s="202">
        <v>6916.4</v>
      </c>
      <c r="M13" s="202">
        <v>1207.5</v>
      </c>
      <c r="N13" s="202">
        <v>1575</v>
      </c>
      <c r="O13" s="202">
        <v>1400.6779551337358</v>
      </c>
      <c r="P13" s="202">
        <v>4968.8</v>
      </c>
      <c r="Q13" s="202">
        <v>5040</v>
      </c>
      <c r="R13" s="202">
        <v>5880</v>
      </c>
      <c r="S13" s="202">
        <v>5505.6824491054922</v>
      </c>
      <c r="T13" s="202">
        <v>2071</v>
      </c>
      <c r="U13" s="202">
        <v>3570</v>
      </c>
      <c r="V13" s="202">
        <v>4410</v>
      </c>
      <c r="W13" s="202">
        <v>3990.1445680875145</v>
      </c>
      <c r="X13" s="203">
        <v>2851</v>
      </c>
    </row>
    <row r="14" spans="2:31" ht="14.1" customHeight="1" x14ac:dyDescent="0.15">
      <c r="B14" s="155"/>
      <c r="C14" s="144">
        <v>4</v>
      </c>
      <c r="D14" s="156"/>
      <c r="E14" s="202">
        <v>2100</v>
      </c>
      <c r="F14" s="202">
        <v>2415</v>
      </c>
      <c r="G14" s="202">
        <v>2251.193456631298</v>
      </c>
      <c r="H14" s="202">
        <v>22430.299999999996</v>
      </c>
      <c r="I14" s="202">
        <v>1680</v>
      </c>
      <c r="J14" s="202">
        <v>1995</v>
      </c>
      <c r="K14" s="202">
        <v>1834.2832352690373</v>
      </c>
      <c r="L14" s="202">
        <v>10860.699999999999</v>
      </c>
      <c r="M14" s="202">
        <v>1312.5</v>
      </c>
      <c r="N14" s="202">
        <v>1575</v>
      </c>
      <c r="O14" s="202">
        <v>1365.0100643571138</v>
      </c>
      <c r="P14" s="202">
        <v>7156.2000000000007</v>
      </c>
      <c r="Q14" s="202">
        <v>5040</v>
      </c>
      <c r="R14" s="202">
        <v>5880</v>
      </c>
      <c r="S14" s="202">
        <v>5502.7471698113213</v>
      </c>
      <c r="T14" s="202">
        <v>3518.3999999999996</v>
      </c>
      <c r="U14" s="202">
        <v>3570</v>
      </c>
      <c r="V14" s="202">
        <v>4305</v>
      </c>
      <c r="W14" s="202">
        <v>3827.6053384175407</v>
      </c>
      <c r="X14" s="203">
        <v>5171.3999999999996</v>
      </c>
    </row>
    <row r="15" spans="2:31" ht="14.1" customHeight="1" x14ac:dyDescent="0.15">
      <c r="B15" s="155"/>
      <c r="C15" s="144">
        <v>5</v>
      </c>
      <c r="D15" s="156"/>
      <c r="E15" s="202">
        <v>2100</v>
      </c>
      <c r="F15" s="202">
        <v>2520</v>
      </c>
      <c r="G15" s="202">
        <v>2294.3119590155388</v>
      </c>
      <c r="H15" s="202">
        <v>20114</v>
      </c>
      <c r="I15" s="202">
        <v>1732.5</v>
      </c>
      <c r="J15" s="202">
        <v>2000.04</v>
      </c>
      <c r="K15" s="202">
        <v>1863.2243900365552</v>
      </c>
      <c r="L15" s="202">
        <v>7897.2</v>
      </c>
      <c r="M15" s="202">
        <v>1365</v>
      </c>
      <c r="N15" s="202">
        <v>1599.99</v>
      </c>
      <c r="O15" s="202">
        <v>1461.8969429561928</v>
      </c>
      <c r="P15" s="202">
        <v>6124.7</v>
      </c>
      <c r="Q15" s="202">
        <v>5145</v>
      </c>
      <c r="R15" s="202">
        <v>5775</v>
      </c>
      <c r="S15" s="202">
        <v>5411.0820056232424</v>
      </c>
      <c r="T15" s="202">
        <v>3034.6000000000004</v>
      </c>
      <c r="U15" s="202">
        <v>3675</v>
      </c>
      <c r="V15" s="202">
        <v>4200</v>
      </c>
      <c r="W15" s="202">
        <v>3868.00177579911</v>
      </c>
      <c r="X15" s="203">
        <v>4586.2999999999993</v>
      </c>
    </row>
    <row r="16" spans="2:31" ht="14.1" customHeight="1" x14ac:dyDescent="0.15">
      <c r="B16" s="155"/>
      <c r="C16" s="144">
        <v>6</v>
      </c>
      <c r="D16" s="156"/>
      <c r="E16" s="202">
        <v>2200.0650000000005</v>
      </c>
      <c r="F16" s="202">
        <v>2572.5</v>
      </c>
      <c r="G16" s="202">
        <v>2375.1819160555469</v>
      </c>
      <c r="H16" s="202">
        <v>15981.2</v>
      </c>
      <c r="I16" s="202">
        <v>1680</v>
      </c>
      <c r="J16" s="202">
        <v>2089.5</v>
      </c>
      <c r="K16" s="202">
        <v>1861.1185002904044</v>
      </c>
      <c r="L16" s="202">
        <v>6470</v>
      </c>
      <c r="M16" s="202">
        <v>1365</v>
      </c>
      <c r="N16" s="202">
        <v>1700.0550000000001</v>
      </c>
      <c r="O16" s="202">
        <v>1461.5067057837387</v>
      </c>
      <c r="P16" s="202">
        <v>4960.2999999999993</v>
      </c>
      <c r="Q16" s="202">
        <v>5145</v>
      </c>
      <c r="R16" s="202">
        <v>5775</v>
      </c>
      <c r="S16" s="202">
        <v>5393.3086145648313</v>
      </c>
      <c r="T16" s="202">
        <v>2108.8999999999996</v>
      </c>
      <c r="U16" s="202">
        <v>3727.5</v>
      </c>
      <c r="V16" s="202">
        <v>4200</v>
      </c>
      <c r="W16" s="202">
        <v>3920.1386223862241</v>
      </c>
      <c r="X16" s="203">
        <v>3203.7</v>
      </c>
    </row>
    <row r="17" spans="2:24" ht="14.1" customHeight="1" x14ac:dyDescent="0.15">
      <c r="B17" s="155"/>
      <c r="C17" s="144">
        <v>7</v>
      </c>
      <c r="D17" s="156"/>
      <c r="E17" s="202">
        <v>2226</v>
      </c>
      <c r="F17" s="202">
        <v>2572.5</v>
      </c>
      <c r="G17" s="202">
        <v>2429.5112556278136</v>
      </c>
      <c r="H17" s="202">
        <v>15417.200000000003</v>
      </c>
      <c r="I17" s="202">
        <v>1732.5</v>
      </c>
      <c r="J17" s="202">
        <v>2079</v>
      </c>
      <c r="K17" s="202">
        <v>1889.1872363636364</v>
      </c>
      <c r="L17" s="202">
        <v>8477.8000000000011</v>
      </c>
      <c r="M17" s="202">
        <v>1365</v>
      </c>
      <c r="N17" s="202">
        <v>1700.0550000000001</v>
      </c>
      <c r="O17" s="202">
        <v>1479.9938395194827</v>
      </c>
      <c r="P17" s="202">
        <v>5493.7000000000007</v>
      </c>
      <c r="Q17" s="202">
        <v>5145</v>
      </c>
      <c r="R17" s="202">
        <v>5775</v>
      </c>
      <c r="S17" s="202">
        <v>5386.9831904262537</v>
      </c>
      <c r="T17" s="203">
        <v>2901.5</v>
      </c>
      <c r="U17" s="202">
        <v>3727.5</v>
      </c>
      <c r="V17" s="202">
        <v>4305</v>
      </c>
      <c r="W17" s="202">
        <v>3960.5990420800545</v>
      </c>
      <c r="X17" s="203">
        <v>3179.1000000000004</v>
      </c>
    </row>
    <row r="18" spans="2:24" ht="14.1" customHeight="1" x14ac:dyDescent="0.15">
      <c r="B18" s="155"/>
      <c r="C18" s="144">
        <v>8</v>
      </c>
      <c r="D18" s="156"/>
      <c r="E18" s="202">
        <v>2205</v>
      </c>
      <c r="F18" s="202">
        <v>2520</v>
      </c>
      <c r="G18" s="202">
        <v>2372.1879742858532</v>
      </c>
      <c r="H18" s="202">
        <v>20956.2</v>
      </c>
      <c r="I18" s="202">
        <v>1714.23</v>
      </c>
      <c r="J18" s="202">
        <v>1995</v>
      </c>
      <c r="K18" s="202">
        <v>1861.0004420866492</v>
      </c>
      <c r="L18" s="202">
        <v>7131.3</v>
      </c>
      <c r="M18" s="202">
        <v>1399.9649999999999</v>
      </c>
      <c r="N18" s="202">
        <v>1627.5</v>
      </c>
      <c r="O18" s="202">
        <v>1502.9845220854454</v>
      </c>
      <c r="P18" s="202">
        <v>5465.4</v>
      </c>
      <c r="Q18" s="202">
        <v>5250</v>
      </c>
      <c r="R18" s="202">
        <v>5565</v>
      </c>
      <c r="S18" s="202">
        <v>5348.677805894612</v>
      </c>
      <c r="T18" s="202">
        <v>2179.3000000000002</v>
      </c>
      <c r="U18" s="202">
        <v>3800.0550000000003</v>
      </c>
      <c r="V18" s="202">
        <v>4147.5</v>
      </c>
      <c r="W18" s="202">
        <v>3981.7301587301586</v>
      </c>
      <c r="X18" s="202">
        <v>3882.6000000000004</v>
      </c>
    </row>
    <row r="19" spans="2:24" ht="14.1" customHeight="1" x14ac:dyDescent="0.15">
      <c r="B19" s="155"/>
      <c r="C19" s="144">
        <v>9</v>
      </c>
      <c r="D19" s="156"/>
      <c r="E19" s="202">
        <v>2205</v>
      </c>
      <c r="F19" s="202">
        <v>2520</v>
      </c>
      <c r="G19" s="202">
        <v>2374.8817390562344</v>
      </c>
      <c r="H19" s="202">
        <v>19689.899999999998</v>
      </c>
      <c r="I19" s="202">
        <v>1680</v>
      </c>
      <c r="J19" s="202">
        <v>1995</v>
      </c>
      <c r="K19" s="202">
        <v>1847.3778463241174</v>
      </c>
      <c r="L19" s="202">
        <v>8900.2000000000007</v>
      </c>
      <c r="M19" s="202">
        <v>1399.9649999999999</v>
      </c>
      <c r="N19" s="202">
        <v>1627.5</v>
      </c>
      <c r="O19" s="202">
        <v>1502.5270402186648</v>
      </c>
      <c r="P19" s="202">
        <v>4670.2</v>
      </c>
      <c r="Q19" s="202">
        <v>5250</v>
      </c>
      <c r="R19" s="202">
        <v>5565</v>
      </c>
      <c r="S19" s="202">
        <v>5383.7539919466808</v>
      </c>
      <c r="T19" s="202">
        <v>2918.1000000000004</v>
      </c>
      <c r="U19" s="202">
        <v>3885</v>
      </c>
      <c r="V19" s="202">
        <v>4200</v>
      </c>
      <c r="W19" s="202">
        <v>4049.5067049808436</v>
      </c>
      <c r="X19" s="203">
        <v>3308.5</v>
      </c>
    </row>
    <row r="20" spans="2:24" ht="14.1" customHeight="1" x14ac:dyDescent="0.15">
      <c r="B20" s="155"/>
      <c r="C20" s="144">
        <v>10</v>
      </c>
      <c r="D20" s="156"/>
      <c r="E20" s="202">
        <v>2310</v>
      </c>
      <c r="F20" s="202">
        <v>2625</v>
      </c>
      <c r="G20" s="202">
        <v>2433.7166823327466</v>
      </c>
      <c r="H20" s="202">
        <v>17669.2</v>
      </c>
      <c r="I20" s="202">
        <v>1785</v>
      </c>
      <c r="J20" s="202">
        <v>1995</v>
      </c>
      <c r="K20" s="202">
        <v>1900.5914865029924</v>
      </c>
      <c r="L20" s="202">
        <v>6497</v>
      </c>
      <c r="M20" s="202">
        <v>1365</v>
      </c>
      <c r="N20" s="202">
        <v>1575</v>
      </c>
      <c r="O20" s="202">
        <v>1452.8549356223177</v>
      </c>
      <c r="P20" s="202">
        <v>4214.5</v>
      </c>
      <c r="Q20" s="202">
        <v>5250</v>
      </c>
      <c r="R20" s="202">
        <v>5775</v>
      </c>
      <c r="S20" s="202">
        <v>5400.9115090043479</v>
      </c>
      <c r="T20" s="202">
        <v>2412</v>
      </c>
      <c r="U20" s="202">
        <v>3900.0150000000003</v>
      </c>
      <c r="V20" s="202">
        <v>4305</v>
      </c>
      <c r="W20" s="202">
        <v>4048.8538183071882</v>
      </c>
      <c r="X20" s="203">
        <v>4661.8999999999996</v>
      </c>
    </row>
    <row r="21" spans="2:24" ht="14.1" customHeight="1" x14ac:dyDescent="0.15">
      <c r="B21" s="155"/>
      <c r="C21" s="144">
        <v>11</v>
      </c>
      <c r="D21" s="156"/>
      <c r="E21" s="202">
        <v>2415</v>
      </c>
      <c r="F21" s="202">
        <v>2835</v>
      </c>
      <c r="G21" s="202">
        <v>2611.0947801865086</v>
      </c>
      <c r="H21" s="202">
        <v>19718.699999999997</v>
      </c>
      <c r="I21" s="202">
        <v>1890</v>
      </c>
      <c r="J21" s="202">
        <v>2152.5</v>
      </c>
      <c r="K21" s="202">
        <v>1979.2194630872484</v>
      </c>
      <c r="L21" s="202">
        <v>6883.9</v>
      </c>
      <c r="M21" s="202">
        <v>1312.5</v>
      </c>
      <c r="N21" s="202">
        <v>1575</v>
      </c>
      <c r="O21" s="202">
        <v>1395.3866713557236</v>
      </c>
      <c r="P21" s="202">
        <v>5292.6</v>
      </c>
      <c r="Q21" s="202">
        <v>5250</v>
      </c>
      <c r="R21" s="202">
        <v>6090</v>
      </c>
      <c r="S21" s="202">
        <v>5490.8968295490231</v>
      </c>
      <c r="T21" s="202">
        <v>2229.6</v>
      </c>
      <c r="U21" s="202">
        <v>3885</v>
      </c>
      <c r="V21" s="202">
        <v>4515</v>
      </c>
      <c r="W21" s="202">
        <v>4154.918841502229</v>
      </c>
      <c r="X21" s="203">
        <v>4440.5</v>
      </c>
    </row>
    <row r="22" spans="2:24" ht="14.1" customHeight="1" x14ac:dyDescent="0.15">
      <c r="B22" s="155"/>
      <c r="C22" s="144">
        <v>12</v>
      </c>
      <c r="D22" s="156"/>
      <c r="E22" s="202">
        <v>2677.5</v>
      </c>
      <c r="F22" s="202">
        <v>2940</v>
      </c>
      <c r="G22" s="202">
        <v>2797.4994726433752</v>
      </c>
      <c r="H22" s="202">
        <v>23822.500000000004</v>
      </c>
      <c r="I22" s="202">
        <v>1995</v>
      </c>
      <c r="J22" s="202">
        <v>2310</v>
      </c>
      <c r="K22" s="202">
        <v>2110.4183629615163</v>
      </c>
      <c r="L22" s="202">
        <v>10450.299999999999</v>
      </c>
      <c r="M22" s="202">
        <v>1312.5</v>
      </c>
      <c r="N22" s="202">
        <v>1575</v>
      </c>
      <c r="O22" s="202">
        <v>1445.7130338965264</v>
      </c>
      <c r="P22" s="202">
        <v>5801.1</v>
      </c>
      <c r="Q22" s="202">
        <v>5460</v>
      </c>
      <c r="R22" s="202">
        <v>6090</v>
      </c>
      <c r="S22" s="202">
        <v>5836.8754736044457</v>
      </c>
      <c r="T22" s="202">
        <v>3130</v>
      </c>
      <c r="U22" s="202">
        <v>4200</v>
      </c>
      <c r="V22" s="202">
        <v>4515</v>
      </c>
      <c r="W22" s="202">
        <v>4357.6456542157348</v>
      </c>
      <c r="X22" s="203">
        <v>4371.2</v>
      </c>
    </row>
    <row r="23" spans="2:24" ht="14.1" customHeight="1" x14ac:dyDescent="0.15">
      <c r="B23" s="155" t="s">
        <v>154</v>
      </c>
      <c r="C23" s="144">
        <v>1</v>
      </c>
      <c r="D23" s="156"/>
      <c r="E23" s="202">
        <v>2373</v>
      </c>
      <c r="F23" s="202">
        <v>2856</v>
      </c>
      <c r="G23" s="202">
        <v>2584.8002998001334</v>
      </c>
      <c r="H23" s="202">
        <v>21267.999999999996</v>
      </c>
      <c r="I23" s="202">
        <v>1890</v>
      </c>
      <c r="J23" s="202">
        <v>2310</v>
      </c>
      <c r="K23" s="202">
        <v>2060.6736089930723</v>
      </c>
      <c r="L23" s="202">
        <v>9435</v>
      </c>
      <c r="M23" s="202">
        <v>1260</v>
      </c>
      <c r="N23" s="202">
        <v>1575</v>
      </c>
      <c r="O23" s="202">
        <v>1354.3190576601471</v>
      </c>
      <c r="P23" s="202">
        <v>5011.5</v>
      </c>
      <c r="Q23" s="202">
        <v>5040</v>
      </c>
      <c r="R23" s="202">
        <v>6090</v>
      </c>
      <c r="S23" s="202">
        <v>5642.1936943620185</v>
      </c>
      <c r="T23" s="202">
        <v>2381.1999999999998</v>
      </c>
      <c r="U23" s="202">
        <v>3990</v>
      </c>
      <c r="V23" s="202">
        <v>4515</v>
      </c>
      <c r="W23" s="202">
        <v>4180.8680255495028</v>
      </c>
      <c r="X23" s="203">
        <v>3938.5</v>
      </c>
    </row>
    <row r="24" spans="2:24" ht="14.1" customHeight="1" x14ac:dyDescent="0.15">
      <c r="B24" s="150"/>
      <c r="C24" s="154">
        <v>2</v>
      </c>
      <c r="D24" s="161"/>
      <c r="E24" s="204">
        <v>2205</v>
      </c>
      <c r="F24" s="204">
        <v>2572.5</v>
      </c>
      <c r="G24" s="205">
        <v>2398.019194337935</v>
      </c>
      <c r="H24" s="204">
        <v>12562.6</v>
      </c>
      <c r="I24" s="204">
        <v>1732.5</v>
      </c>
      <c r="J24" s="204">
        <v>2205</v>
      </c>
      <c r="K24" s="204">
        <v>1959.1751914325423</v>
      </c>
      <c r="L24" s="204">
        <v>5333.7</v>
      </c>
      <c r="M24" s="204">
        <v>1260</v>
      </c>
      <c r="N24" s="204">
        <v>1543.5</v>
      </c>
      <c r="O24" s="204">
        <v>1352.8767279644896</v>
      </c>
      <c r="P24" s="204">
        <v>3471.7999999999997</v>
      </c>
      <c r="Q24" s="204">
        <v>5040</v>
      </c>
      <c r="R24" s="204">
        <v>5775</v>
      </c>
      <c r="S24" s="204">
        <v>5404.0695963412218</v>
      </c>
      <c r="T24" s="204">
        <v>1693.6999999999998</v>
      </c>
      <c r="U24" s="204">
        <v>3885</v>
      </c>
      <c r="V24" s="204">
        <v>4252.5</v>
      </c>
      <c r="W24" s="204">
        <v>4049.6692926399301</v>
      </c>
      <c r="X24" s="205">
        <v>2243.1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577">
        <v>41673</v>
      </c>
      <c r="C28" s="212"/>
      <c r="D28" s="213">
        <v>41677</v>
      </c>
      <c r="E28" s="674">
        <v>2310</v>
      </c>
      <c r="F28" s="675">
        <v>2572.5</v>
      </c>
      <c r="G28" s="676">
        <v>2463.8780784186638</v>
      </c>
      <c r="H28" s="202">
        <v>3381.1</v>
      </c>
      <c r="I28" s="674">
        <v>1785</v>
      </c>
      <c r="J28" s="675">
        <v>2205</v>
      </c>
      <c r="K28" s="676">
        <v>1988.5977092292417</v>
      </c>
      <c r="L28" s="202">
        <v>1704.8</v>
      </c>
      <c r="M28" s="674">
        <v>1260</v>
      </c>
      <c r="N28" s="675">
        <v>1543.5</v>
      </c>
      <c r="O28" s="676">
        <v>1361.9822646657569</v>
      </c>
      <c r="P28" s="202">
        <v>858.5</v>
      </c>
      <c r="Q28" s="674">
        <v>5040</v>
      </c>
      <c r="R28" s="675">
        <v>5670</v>
      </c>
      <c r="S28" s="676">
        <v>5394.8268987341762</v>
      </c>
      <c r="T28" s="202">
        <v>529.9</v>
      </c>
      <c r="U28" s="674">
        <v>3885</v>
      </c>
      <c r="V28" s="675">
        <v>4252.5</v>
      </c>
      <c r="W28" s="676">
        <v>4028.0791944276202</v>
      </c>
      <c r="X28" s="202">
        <v>743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577">
        <v>41680</v>
      </c>
      <c r="C30" s="212"/>
      <c r="D30" s="213">
        <v>41684</v>
      </c>
      <c r="E30" s="674">
        <v>2257.5</v>
      </c>
      <c r="F30" s="675">
        <v>2572.5</v>
      </c>
      <c r="G30" s="676">
        <v>2411.4806541683283</v>
      </c>
      <c r="H30" s="202">
        <v>3127.1</v>
      </c>
      <c r="I30" s="674">
        <v>1732.5</v>
      </c>
      <c r="J30" s="675">
        <v>2205</v>
      </c>
      <c r="K30" s="676">
        <v>1962.9965170905555</v>
      </c>
      <c r="L30" s="202">
        <v>738.4</v>
      </c>
      <c r="M30" s="674">
        <v>1260</v>
      </c>
      <c r="N30" s="675">
        <v>1543.5</v>
      </c>
      <c r="O30" s="676">
        <v>1397.3545081967213</v>
      </c>
      <c r="P30" s="202">
        <v>842.6</v>
      </c>
      <c r="Q30" s="674">
        <v>5040</v>
      </c>
      <c r="R30" s="675">
        <v>5775</v>
      </c>
      <c r="S30" s="676">
        <v>5362.1359223300979</v>
      </c>
      <c r="T30" s="202">
        <v>384.5</v>
      </c>
      <c r="U30" s="674">
        <v>3885</v>
      </c>
      <c r="V30" s="675">
        <v>4200</v>
      </c>
      <c r="W30" s="676">
        <v>4025.2417127071822</v>
      </c>
      <c r="X30" s="202">
        <v>399.2</v>
      </c>
    </row>
    <row r="31" spans="2:24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577">
        <v>41687</v>
      </c>
      <c r="C32" s="212"/>
      <c r="D32" s="213">
        <v>41691</v>
      </c>
      <c r="E32" s="674">
        <v>2205</v>
      </c>
      <c r="F32" s="675">
        <v>2520</v>
      </c>
      <c r="G32" s="676">
        <v>2344.2594196485015</v>
      </c>
      <c r="H32" s="202">
        <v>3406.9</v>
      </c>
      <c r="I32" s="674">
        <v>1732.5</v>
      </c>
      <c r="J32" s="675">
        <v>2152.5</v>
      </c>
      <c r="K32" s="676">
        <v>1928.9424322379473</v>
      </c>
      <c r="L32" s="202">
        <v>1750.3</v>
      </c>
      <c r="M32" s="674">
        <v>1260</v>
      </c>
      <c r="N32" s="675">
        <v>1417.5</v>
      </c>
      <c r="O32" s="676">
        <v>1336.0311316785865</v>
      </c>
      <c r="P32" s="202">
        <v>1121.9000000000001</v>
      </c>
      <c r="Q32" s="674">
        <v>5040</v>
      </c>
      <c r="R32" s="675">
        <v>5670</v>
      </c>
      <c r="S32" s="676">
        <v>5443.717078189301</v>
      </c>
      <c r="T32" s="202">
        <v>539</v>
      </c>
      <c r="U32" s="674">
        <v>3990</v>
      </c>
      <c r="V32" s="675">
        <v>4147.5</v>
      </c>
      <c r="W32" s="676">
        <v>4092.0181067344347</v>
      </c>
      <c r="X32" s="202">
        <v>458</v>
      </c>
    </row>
    <row r="33" spans="2:24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4" ht="12" customHeight="1" x14ac:dyDescent="0.15">
      <c r="B34" s="577">
        <v>41694</v>
      </c>
      <c r="C34" s="212"/>
      <c r="D34" s="213">
        <v>41698</v>
      </c>
      <c r="E34" s="674">
        <v>2205</v>
      </c>
      <c r="F34" s="675">
        <v>2520</v>
      </c>
      <c r="G34" s="676">
        <v>2355.0896808510629</v>
      </c>
      <c r="H34" s="202">
        <v>2647.5</v>
      </c>
      <c r="I34" s="674">
        <v>1732.5</v>
      </c>
      <c r="J34" s="675">
        <v>2152.5</v>
      </c>
      <c r="K34" s="676">
        <v>1958.9650632911396</v>
      </c>
      <c r="L34" s="202">
        <v>1140.2</v>
      </c>
      <c r="M34" s="674">
        <v>1260</v>
      </c>
      <c r="N34" s="675">
        <v>1365</v>
      </c>
      <c r="O34" s="676">
        <v>1317.9303560274827</v>
      </c>
      <c r="P34" s="202">
        <v>648.79999999999995</v>
      </c>
      <c r="Q34" s="674">
        <v>5145</v>
      </c>
      <c r="R34" s="675">
        <v>5670</v>
      </c>
      <c r="S34" s="676">
        <v>5415.4966887417222</v>
      </c>
      <c r="T34" s="202">
        <v>240.3</v>
      </c>
      <c r="U34" s="674">
        <v>3937.5</v>
      </c>
      <c r="V34" s="675">
        <v>4200</v>
      </c>
      <c r="W34" s="676">
        <v>4064.205850290698</v>
      </c>
      <c r="X34" s="202">
        <v>642.9</v>
      </c>
    </row>
    <row r="35" spans="2:24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4" ht="12" customHeight="1" x14ac:dyDescent="0.15">
      <c r="B36" s="587"/>
      <c r="C36" s="224"/>
      <c r="D36" s="225"/>
      <c r="E36" s="682"/>
      <c r="F36" s="683"/>
      <c r="G36" s="684"/>
      <c r="H36" s="204"/>
      <c r="I36" s="682"/>
      <c r="J36" s="683"/>
      <c r="K36" s="684"/>
      <c r="L36" s="204"/>
      <c r="M36" s="682"/>
      <c r="N36" s="683"/>
      <c r="O36" s="684"/>
      <c r="P36" s="204"/>
      <c r="Q36" s="682"/>
      <c r="R36" s="683"/>
      <c r="S36" s="684"/>
      <c r="T36" s="204"/>
      <c r="U36" s="682"/>
      <c r="V36" s="683"/>
      <c r="W36" s="684"/>
      <c r="X36" s="204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 t="s">
        <v>109</v>
      </c>
      <c r="C38" s="180" t="s">
        <v>450</v>
      </c>
      <c r="X38" s="177"/>
    </row>
    <row r="39" spans="2:24" ht="12.75" customHeight="1" x14ac:dyDescent="0.15">
      <c r="B39" s="226" t="s">
        <v>111</v>
      </c>
      <c r="C39" s="180" t="s">
        <v>112</v>
      </c>
      <c r="W39" s="177"/>
      <c r="X39" s="177"/>
    </row>
    <row r="40" spans="2:24" x14ac:dyDescent="0.15">
      <c r="B40" s="226"/>
      <c r="W40" s="177"/>
      <c r="X40" s="177"/>
    </row>
    <row r="41" spans="2:24" x14ac:dyDescent="0.15">
      <c r="B41" s="226"/>
      <c r="W41" s="177"/>
      <c r="X41" s="177"/>
    </row>
    <row r="42" spans="2:24" x14ac:dyDescent="0.15">
      <c r="W42" s="177"/>
      <c r="X42" s="177"/>
    </row>
    <row r="43" spans="2:24" x14ac:dyDescent="0.15">
      <c r="W43" s="177"/>
      <c r="X43" s="177"/>
    </row>
    <row r="44" spans="2:24" x14ac:dyDescent="0.15">
      <c r="W44" s="177"/>
      <c r="X44" s="177"/>
    </row>
    <row r="45" spans="2:24" x14ac:dyDescent="0.15">
      <c r="W45" s="177"/>
      <c r="X45" s="177"/>
    </row>
    <row r="46" spans="2:24" x14ac:dyDescent="0.15">
      <c r="W46" s="177"/>
      <c r="X46" s="177"/>
    </row>
    <row r="47" spans="2:24" x14ac:dyDescent="0.15">
      <c r="W47" s="177"/>
      <c r="X47" s="177"/>
    </row>
    <row r="48" spans="2:24" x14ac:dyDescent="0.15">
      <c r="W48" s="177"/>
      <c r="X48" s="177"/>
    </row>
    <row r="49" spans="23:24" x14ac:dyDescent="0.15">
      <c r="W49" s="177"/>
      <c r="X49" s="177"/>
    </row>
    <row r="50" spans="23:24" x14ac:dyDescent="0.15">
      <c r="W50" s="177"/>
      <c r="X50" s="177"/>
    </row>
    <row r="51" spans="23:24" x14ac:dyDescent="0.15">
      <c r="W51" s="177"/>
      <c r="X51" s="177"/>
    </row>
    <row r="52" spans="23:24" x14ac:dyDescent="0.15">
      <c r="W52" s="177"/>
      <c r="X52" s="177"/>
    </row>
    <row r="53" spans="23:24" x14ac:dyDescent="0.15">
      <c r="W53" s="177"/>
      <c r="X53" s="177"/>
    </row>
    <row r="54" spans="23:24" x14ac:dyDescent="0.15">
      <c r="W54" s="177"/>
      <c r="X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4" width="5.25" style="180" customWidth="1"/>
    <col min="5" max="5" width="5.75" style="180" customWidth="1"/>
    <col min="6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449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89</v>
      </c>
      <c r="D6" s="186"/>
      <c r="E6" s="230" t="s">
        <v>135</v>
      </c>
      <c r="F6" s="231"/>
      <c r="G6" s="231"/>
      <c r="H6" s="232"/>
      <c r="I6" s="230" t="s">
        <v>136</v>
      </c>
      <c r="J6" s="231"/>
      <c r="K6" s="231"/>
      <c r="L6" s="232"/>
      <c r="M6" s="230" t="s">
        <v>137</v>
      </c>
      <c r="N6" s="231"/>
      <c r="O6" s="231"/>
      <c r="P6" s="232"/>
      <c r="Q6" s="227" t="s">
        <v>140</v>
      </c>
      <c r="R6" s="228"/>
      <c r="S6" s="228"/>
      <c r="T6" s="229"/>
      <c r="U6" s="230" t="s">
        <v>141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8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840</v>
      </c>
      <c r="F9" s="202">
        <v>1523</v>
      </c>
      <c r="G9" s="177">
        <v>1223</v>
      </c>
      <c r="H9" s="202">
        <v>51869</v>
      </c>
      <c r="I9" s="201">
        <v>1344</v>
      </c>
      <c r="J9" s="202">
        <v>1785</v>
      </c>
      <c r="K9" s="177">
        <v>1509</v>
      </c>
      <c r="L9" s="202">
        <v>44340</v>
      </c>
      <c r="M9" s="201">
        <v>1365</v>
      </c>
      <c r="N9" s="202">
        <v>1838</v>
      </c>
      <c r="O9" s="177">
        <v>1608</v>
      </c>
      <c r="P9" s="202">
        <v>21804</v>
      </c>
      <c r="Q9" s="201">
        <v>1365</v>
      </c>
      <c r="R9" s="202">
        <v>1838</v>
      </c>
      <c r="S9" s="177">
        <v>1627</v>
      </c>
      <c r="T9" s="202">
        <v>15458</v>
      </c>
      <c r="U9" s="201">
        <v>1260</v>
      </c>
      <c r="V9" s="202">
        <v>1680</v>
      </c>
      <c r="W9" s="177">
        <v>1495</v>
      </c>
      <c r="X9" s="202">
        <v>32230</v>
      </c>
      <c r="Z9" s="178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1050</v>
      </c>
      <c r="F10" s="159">
        <v>1599.99</v>
      </c>
      <c r="G10" s="159">
        <v>1315.5678558179795</v>
      </c>
      <c r="H10" s="159">
        <v>33638.100000000006</v>
      </c>
      <c r="I10" s="159">
        <v>1365</v>
      </c>
      <c r="J10" s="159">
        <v>1837.5</v>
      </c>
      <c r="K10" s="159">
        <v>1646.496394832458</v>
      </c>
      <c r="L10" s="159">
        <v>35328.700000000004</v>
      </c>
      <c r="M10" s="159">
        <v>1365</v>
      </c>
      <c r="N10" s="159">
        <v>1890</v>
      </c>
      <c r="O10" s="159">
        <v>1693.9896778584389</v>
      </c>
      <c r="P10" s="159">
        <v>13603.499999999998</v>
      </c>
      <c r="Q10" s="159">
        <v>1365</v>
      </c>
      <c r="R10" s="159">
        <v>1890</v>
      </c>
      <c r="S10" s="159">
        <v>1726.423083852834</v>
      </c>
      <c r="T10" s="159">
        <v>11422.3</v>
      </c>
      <c r="U10" s="159">
        <v>1200</v>
      </c>
      <c r="V10" s="159">
        <v>1750</v>
      </c>
      <c r="W10" s="159">
        <v>1475.8815639460804</v>
      </c>
      <c r="X10" s="160">
        <v>20230.100000000006</v>
      </c>
      <c r="Z10" s="178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840</v>
      </c>
      <c r="F11" s="239">
        <v>1575</v>
      </c>
      <c r="G11" s="240">
        <v>1145.3792961253587</v>
      </c>
      <c r="H11" s="239">
        <v>71889.899999999994</v>
      </c>
      <c r="I11" s="239">
        <v>1260</v>
      </c>
      <c r="J11" s="239">
        <v>1837.5</v>
      </c>
      <c r="K11" s="240">
        <v>1510.369297129901</v>
      </c>
      <c r="L11" s="239">
        <v>68209.8</v>
      </c>
      <c r="M11" s="239">
        <v>1365</v>
      </c>
      <c r="N11" s="239">
        <v>1890</v>
      </c>
      <c r="O11" s="240">
        <v>1565.2962902560459</v>
      </c>
      <c r="P11" s="239">
        <v>48407.200000000004</v>
      </c>
      <c r="Q11" s="239">
        <v>1365</v>
      </c>
      <c r="R11" s="239">
        <v>1995</v>
      </c>
      <c r="S11" s="240">
        <v>1605.7433126844489</v>
      </c>
      <c r="T11" s="239">
        <v>31599.899999999998</v>
      </c>
      <c r="U11" s="239">
        <v>1155</v>
      </c>
      <c r="V11" s="239">
        <v>1837.5</v>
      </c>
      <c r="W11" s="240">
        <v>1432.2587790864411</v>
      </c>
      <c r="X11" s="241">
        <v>44691.799999999996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2</v>
      </c>
      <c r="D12" s="156"/>
      <c r="E12" s="202">
        <v>1050</v>
      </c>
      <c r="F12" s="202">
        <v>1260</v>
      </c>
      <c r="G12" s="202">
        <v>1172.0887377963738</v>
      </c>
      <c r="H12" s="202">
        <v>6923.7000000000007</v>
      </c>
      <c r="I12" s="202">
        <v>1470</v>
      </c>
      <c r="J12" s="202">
        <v>1837.5</v>
      </c>
      <c r="K12" s="202">
        <v>1633.4382097211001</v>
      </c>
      <c r="L12" s="202">
        <v>6673.6</v>
      </c>
      <c r="M12" s="202">
        <v>1575</v>
      </c>
      <c r="N12" s="202">
        <v>1890</v>
      </c>
      <c r="O12" s="202">
        <v>1733.5997909561006</v>
      </c>
      <c r="P12" s="202">
        <v>5708.7</v>
      </c>
      <c r="Q12" s="202">
        <v>1575</v>
      </c>
      <c r="R12" s="202">
        <v>1890</v>
      </c>
      <c r="S12" s="202">
        <v>1773.0128046725822</v>
      </c>
      <c r="T12" s="202">
        <v>3178.7</v>
      </c>
      <c r="U12" s="202">
        <v>1365</v>
      </c>
      <c r="V12" s="202">
        <v>1680</v>
      </c>
      <c r="W12" s="202">
        <v>1526.9237599510104</v>
      </c>
      <c r="X12" s="203">
        <v>3565.1</v>
      </c>
    </row>
    <row r="13" spans="2:31" ht="14.1" customHeight="1" x14ac:dyDescent="0.15">
      <c r="B13" s="155"/>
      <c r="C13" s="144">
        <v>3</v>
      </c>
      <c r="D13" s="156"/>
      <c r="E13" s="202">
        <v>1155</v>
      </c>
      <c r="F13" s="202">
        <v>1470</v>
      </c>
      <c r="G13" s="202">
        <v>1288.9669585987263</v>
      </c>
      <c r="H13" s="202">
        <v>4575.5</v>
      </c>
      <c r="I13" s="202">
        <v>1470</v>
      </c>
      <c r="J13" s="202">
        <v>1837.5</v>
      </c>
      <c r="K13" s="202">
        <v>1666.3253385356898</v>
      </c>
      <c r="L13" s="202">
        <v>5128.6000000000004</v>
      </c>
      <c r="M13" s="202">
        <v>1575</v>
      </c>
      <c r="N13" s="202">
        <v>1890</v>
      </c>
      <c r="O13" s="202">
        <v>1737.1</v>
      </c>
      <c r="P13" s="202">
        <v>4683.1000000000004</v>
      </c>
      <c r="Q13" s="202">
        <v>1732.5</v>
      </c>
      <c r="R13" s="202">
        <v>1890</v>
      </c>
      <c r="S13" s="202">
        <v>1797.5757352941182</v>
      </c>
      <c r="T13" s="202">
        <v>2372.8000000000002</v>
      </c>
      <c r="U13" s="202">
        <v>1365</v>
      </c>
      <c r="V13" s="202">
        <v>1680</v>
      </c>
      <c r="W13" s="202">
        <v>1530.7877578176979</v>
      </c>
      <c r="X13" s="203">
        <v>3096.1</v>
      </c>
    </row>
    <row r="14" spans="2:31" ht="14.1" customHeight="1" x14ac:dyDescent="0.15">
      <c r="B14" s="155"/>
      <c r="C14" s="144">
        <v>4</v>
      </c>
      <c r="D14" s="156"/>
      <c r="E14" s="202">
        <v>1155</v>
      </c>
      <c r="F14" s="202">
        <v>1417.5</v>
      </c>
      <c r="G14" s="202">
        <v>1271.0445859872611</v>
      </c>
      <c r="H14" s="202">
        <v>8558.4</v>
      </c>
      <c r="I14" s="202">
        <v>1365</v>
      </c>
      <c r="J14" s="202">
        <v>1837.5</v>
      </c>
      <c r="K14" s="202">
        <v>1607.791447634452</v>
      </c>
      <c r="L14" s="202">
        <v>8188.1</v>
      </c>
      <c r="M14" s="202">
        <v>1470</v>
      </c>
      <c r="N14" s="202">
        <v>1890</v>
      </c>
      <c r="O14" s="202">
        <v>1704.812441189707</v>
      </c>
      <c r="P14" s="202">
        <v>7770.3</v>
      </c>
      <c r="Q14" s="202">
        <v>1470</v>
      </c>
      <c r="R14" s="202">
        <v>1890</v>
      </c>
      <c r="S14" s="202">
        <v>1750.641517649791</v>
      </c>
      <c r="T14" s="202">
        <v>4854.7999999999993</v>
      </c>
      <c r="U14" s="202">
        <v>1365</v>
      </c>
      <c r="V14" s="202">
        <v>1785</v>
      </c>
      <c r="W14" s="202">
        <v>1557.0724534125986</v>
      </c>
      <c r="X14" s="203">
        <v>5182.7999999999993</v>
      </c>
    </row>
    <row r="15" spans="2:31" ht="14.1" customHeight="1" x14ac:dyDescent="0.15">
      <c r="B15" s="155"/>
      <c r="C15" s="144">
        <v>5</v>
      </c>
      <c r="D15" s="156"/>
      <c r="E15" s="202">
        <v>1260</v>
      </c>
      <c r="F15" s="202">
        <v>1470</v>
      </c>
      <c r="G15" s="202">
        <v>1351.6245729303548</v>
      </c>
      <c r="H15" s="202">
        <v>7110.6999999999989</v>
      </c>
      <c r="I15" s="203">
        <v>1470</v>
      </c>
      <c r="J15" s="202">
        <v>1785</v>
      </c>
      <c r="K15" s="202">
        <v>1618.1004153070305</v>
      </c>
      <c r="L15" s="202">
        <v>6637.7999999999993</v>
      </c>
      <c r="M15" s="202">
        <v>1522.5</v>
      </c>
      <c r="N15" s="202">
        <v>1890</v>
      </c>
      <c r="O15" s="202">
        <v>1706.8669915090697</v>
      </c>
      <c r="P15" s="202">
        <v>5645.4</v>
      </c>
      <c r="Q15" s="202">
        <v>1522.5</v>
      </c>
      <c r="R15" s="202">
        <v>1890</v>
      </c>
      <c r="S15" s="202">
        <v>1725.5941072291098</v>
      </c>
      <c r="T15" s="202">
        <v>4168.7</v>
      </c>
      <c r="U15" s="202">
        <v>1470</v>
      </c>
      <c r="V15" s="202">
        <v>1732.5</v>
      </c>
      <c r="W15" s="202">
        <v>1570.4086363636363</v>
      </c>
      <c r="X15" s="203">
        <v>4286.5</v>
      </c>
    </row>
    <row r="16" spans="2:31" ht="14.1" customHeight="1" x14ac:dyDescent="0.15">
      <c r="B16" s="155"/>
      <c r="C16" s="144">
        <v>6</v>
      </c>
      <c r="D16" s="156"/>
      <c r="E16" s="202">
        <v>1260</v>
      </c>
      <c r="F16" s="202">
        <v>1470</v>
      </c>
      <c r="G16" s="202">
        <v>1381.587769509636</v>
      </c>
      <c r="H16" s="202">
        <v>6370.2</v>
      </c>
      <c r="I16" s="202">
        <v>1575</v>
      </c>
      <c r="J16" s="202">
        <v>1785</v>
      </c>
      <c r="K16" s="202">
        <v>1689.5115227285819</v>
      </c>
      <c r="L16" s="202">
        <v>5880.2999999999993</v>
      </c>
      <c r="M16" s="202">
        <v>1627.5</v>
      </c>
      <c r="N16" s="202">
        <v>1852.2</v>
      </c>
      <c r="O16" s="202">
        <v>1756.1388625592422</v>
      </c>
      <c r="P16" s="202">
        <v>4962.8</v>
      </c>
      <c r="Q16" s="202">
        <v>1680</v>
      </c>
      <c r="R16" s="202">
        <v>1890</v>
      </c>
      <c r="S16" s="202">
        <v>1784.8745096250343</v>
      </c>
      <c r="T16" s="202">
        <v>3132.3</v>
      </c>
      <c r="U16" s="202">
        <v>1470</v>
      </c>
      <c r="V16" s="202">
        <v>1680</v>
      </c>
      <c r="W16" s="202">
        <v>1542.6513763776359</v>
      </c>
      <c r="X16" s="203">
        <v>3786.6</v>
      </c>
    </row>
    <row r="17" spans="2:24" ht="14.1" customHeight="1" x14ac:dyDescent="0.15">
      <c r="B17" s="155"/>
      <c r="C17" s="144">
        <v>7</v>
      </c>
      <c r="D17" s="156"/>
      <c r="E17" s="202">
        <v>1312.5</v>
      </c>
      <c r="F17" s="202">
        <v>1470</v>
      </c>
      <c r="G17" s="202">
        <v>1415.6933381088825</v>
      </c>
      <c r="H17" s="202">
        <v>8639.5</v>
      </c>
      <c r="I17" s="202">
        <v>1575</v>
      </c>
      <c r="J17" s="202">
        <v>1785</v>
      </c>
      <c r="K17" s="202">
        <v>1712.5840313182814</v>
      </c>
      <c r="L17" s="202">
        <v>6722.1</v>
      </c>
      <c r="M17" s="202">
        <v>1627.5</v>
      </c>
      <c r="N17" s="202">
        <v>1852.0950000000003</v>
      </c>
      <c r="O17" s="202">
        <v>1757.6551272651095</v>
      </c>
      <c r="P17" s="202">
        <v>6750.8</v>
      </c>
      <c r="Q17" s="202">
        <v>1680</v>
      </c>
      <c r="R17" s="202">
        <v>1890</v>
      </c>
      <c r="S17" s="202">
        <v>1804.288636877402</v>
      </c>
      <c r="T17" s="202">
        <v>4430.2</v>
      </c>
      <c r="U17" s="202">
        <v>1470</v>
      </c>
      <c r="V17" s="202">
        <v>1732.5</v>
      </c>
      <c r="W17" s="202">
        <v>1592.9526431048121</v>
      </c>
      <c r="X17" s="203">
        <v>4780</v>
      </c>
    </row>
    <row r="18" spans="2:24" ht="14.1" customHeight="1" x14ac:dyDescent="0.15">
      <c r="B18" s="155"/>
      <c r="C18" s="144">
        <v>8</v>
      </c>
      <c r="D18" s="156"/>
      <c r="E18" s="202">
        <v>1312.5</v>
      </c>
      <c r="F18" s="202">
        <v>1470</v>
      </c>
      <c r="G18" s="202">
        <v>1364.5585585585588</v>
      </c>
      <c r="H18" s="202">
        <v>9494</v>
      </c>
      <c r="I18" s="202">
        <v>1627.5</v>
      </c>
      <c r="J18" s="202">
        <v>1816.5</v>
      </c>
      <c r="K18" s="202">
        <v>1725.5150214592277</v>
      </c>
      <c r="L18" s="202">
        <v>5755.9</v>
      </c>
      <c r="M18" s="202">
        <v>1680</v>
      </c>
      <c r="N18" s="202">
        <v>1869</v>
      </c>
      <c r="O18" s="202">
        <v>1786.140475870413</v>
      </c>
      <c r="P18" s="202">
        <v>5949.6</v>
      </c>
      <c r="Q18" s="202">
        <v>1680</v>
      </c>
      <c r="R18" s="202">
        <v>1879.5</v>
      </c>
      <c r="S18" s="202">
        <v>1785.6099822719216</v>
      </c>
      <c r="T18" s="202">
        <v>4445.2999999999993</v>
      </c>
      <c r="U18" s="202">
        <v>1575</v>
      </c>
      <c r="V18" s="202">
        <v>1764</v>
      </c>
      <c r="W18" s="202">
        <v>1657.714364035088</v>
      </c>
      <c r="X18" s="203">
        <v>4063.2</v>
      </c>
    </row>
    <row r="19" spans="2:24" ht="14.1" customHeight="1" x14ac:dyDescent="0.15">
      <c r="B19" s="155"/>
      <c r="C19" s="144">
        <v>9</v>
      </c>
      <c r="D19" s="156"/>
      <c r="E19" s="202">
        <v>1207.5</v>
      </c>
      <c r="F19" s="202">
        <v>1470</v>
      </c>
      <c r="G19" s="202">
        <v>1350.1012350737533</v>
      </c>
      <c r="H19" s="202">
        <v>7402</v>
      </c>
      <c r="I19" s="202">
        <v>1627.5</v>
      </c>
      <c r="J19" s="202">
        <v>1837.5</v>
      </c>
      <c r="K19" s="202">
        <v>1724.1785183890979</v>
      </c>
      <c r="L19" s="202">
        <v>7505.2999999999993</v>
      </c>
      <c r="M19" s="202">
        <v>1617</v>
      </c>
      <c r="N19" s="202">
        <v>1914.15</v>
      </c>
      <c r="O19" s="202">
        <v>1804.0664591825494</v>
      </c>
      <c r="P19" s="202">
        <v>7599.6999999999989</v>
      </c>
      <c r="Q19" s="202">
        <v>1680</v>
      </c>
      <c r="R19" s="202">
        <v>1890</v>
      </c>
      <c r="S19" s="202">
        <v>1807.3851094196004</v>
      </c>
      <c r="T19" s="202">
        <v>4579</v>
      </c>
      <c r="U19" s="202">
        <v>1575</v>
      </c>
      <c r="V19" s="202">
        <v>1785</v>
      </c>
      <c r="W19" s="202">
        <v>1660.5899013278108</v>
      </c>
      <c r="X19" s="203">
        <v>5291.5999999999995</v>
      </c>
    </row>
    <row r="20" spans="2:24" ht="14.1" customHeight="1" x14ac:dyDescent="0.15">
      <c r="B20" s="155"/>
      <c r="C20" s="144">
        <v>10</v>
      </c>
      <c r="D20" s="156"/>
      <c r="E20" s="202">
        <v>1260</v>
      </c>
      <c r="F20" s="202">
        <v>1470</v>
      </c>
      <c r="G20" s="202">
        <v>1326.9720819112629</v>
      </c>
      <c r="H20" s="202">
        <v>7149.9</v>
      </c>
      <c r="I20" s="202">
        <v>1627.5</v>
      </c>
      <c r="J20" s="202">
        <v>1837.5</v>
      </c>
      <c r="K20" s="202">
        <v>1755.4832207828008</v>
      </c>
      <c r="L20" s="202">
        <v>5770</v>
      </c>
      <c r="M20" s="202">
        <v>1680</v>
      </c>
      <c r="N20" s="202">
        <v>1890</v>
      </c>
      <c r="O20" s="202">
        <v>1820.8031572449074</v>
      </c>
      <c r="P20" s="202">
        <v>5103.1000000000004</v>
      </c>
      <c r="Q20" s="202">
        <v>1701</v>
      </c>
      <c r="R20" s="202">
        <v>1942.5</v>
      </c>
      <c r="S20" s="202">
        <v>1824.1601886253213</v>
      </c>
      <c r="T20" s="202">
        <v>3297</v>
      </c>
      <c r="U20" s="202">
        <v>1575</v>
      </c>
      <c r="V20" s="202">
        <v>1785</v>
      </c>
      <c r="W20" s="202">
        <v>1671.1634436593531</v>
      </c>
      <c r="X20" s="203">
        <v>3527.1</v>
      </c>
    </row>
    <row r="21" spans="2:24" ht="14.1" customHeight="1" x14ac:dyDescent="0.15">
      <c r="B21" s="155"/>
      <c r="C21" s="144">
        <v>11</v>
      </c>
      <c r="D21" s="156"/>
      <c r="E21" s="202">
        <v>1207.5</v>
      </c>
      <c r="F21" s="202">
        <v>1470</v>
      </c>
      <c r="G21" s="202">
        <v>1279.7872621273787</v>
      </c>
      <c r="H21" s="202">
        <v>7678.9</v>
      </c>
      <c r="I21" s="202">
        <v>1669.5</v>
      </c>
      <c r="J21" s="202">
        <v>1942.5</v>
      </c>
      <c r="K21" s="202">
        <v>1822.5234528326575</v>
      </c>
      <c r="L21" s="202">
        <v>5877.3</v>
      </c>
      <c r="M21" s="202">
        <v>1711.5</v>
      </c>
      <c r="N21" s="202">
        <v>1995</v>
      </c>
      <c r="O21" s="202">
        <v>1872.1513250686658</v>
      </c>
      <c r="P21" s="202">
        <v>6398.1</v>
      </c>
      <c r="Q21" s="202">
        <v>1785</v>
      </c>
      <c r="R21" s="202">
        <v>1995</v>
      </c>
      <c r="S21" s="202">
        <v>1929.5113493942349</v>
      </c>
      <c r="T21" s="202">
        <v>3632.4</v>
      </c>
      <c r="U21" s="202">
        <v>1575</v>
      </c>
      <c r="V21" s="202">
        <v>1874.25</v>
      </c>
      <c r="W21" s="202">
        <v>1694.8707557985717</v>
      </c>
      <c r="X21" s="203">
        <v>3378.4</v>
      </c>
    </row>
    <row r="22" spans="2:24" ht="14.1" customHeight="1" x14ac:dyDescent="0.15">
      <c r="B22" s="155"/>
      <c r="C22" s="144">
        <v>12</v>
      </c>
      <c r="D22" s="156"/>
      <c r="E22" s="202">
        <v>1207.5</v>
      </c>
      <c r="F22" s="202">
        <v>1470</v>
      </c>
      <c r="G22" s="202">
        <v>1295.2198214396431</v>
      </c>
      <c r="H22" s="202">
        <v>9889.7000000000007</v>
      </c>
      <c r="I22" s="202">
        <v>1732.5</v>
      </c>
      <c r="J22" s="202">
        <v>1995</v>
      </c>
      <c r="K22" s="202">
        <v>1831.8492753623188</v>
      </c>
      <c r="L22" s="202">
        <v>6713.5</v>
      </c>
      <c r="M22" s="202">
        <v>1785</v>
      </c>
      <c r="N22" s="202">
        <v>2031.75</v>
      </c>
      <c r="O22" s="202">
        <v>1906.8465279654149</v>
      </c>
      <c r="P22" s="202">
        <v>6836.2</v>
      </c>
      <c r="Q22" s="202">
        <v>1837.5</v>
      </c>
      <c r="R22" s="202">
        <v>2047.5</v>
      </c>
      <c r="S22" s="202">
        <v>1945.8559389200041</v>
      </c>
      <c r="T22" s="202">
        <v>5076.0999999999995</v>
      </c>
      <c r="U22" s="202">
        <v>1627.5</v>
      </c>
      <c r="V22" s="202">
        <v>1890</v>
      </c>
      <c r="W22" s="202">
        <v>1733.1328616352205</v>
      </c>
      <c r="X22" s="203">
        <v>4445.8999999999996</v>
      </c>
    </row>
    <row r="23" spans="2:24" ht="14.1" customHeight="1" x14ac:dyDescent="0.15">
      <c r="B23" s="155" t="s">
        <v>154</v>
      </c>
      <c r="C23" s="144">
        <v>1</v>
      </c>
      <c r="D23" s="156"/>
      <c r="E23" s="202">
        <v>1155</v>
      </c>
      <c r="F23" s="202">
        <v>1365</v>
      </c>
      <c r="G23" s="202">
        <v>1208.2928915018706</v>
      </c>
      <c r="H23" s="202">
        <v>7493</v>
      </c>
      <c r="I23" s="202">
        <v>1732.5</v>
      </c>
      <c r="J23" s="202">
        <v>1995</v>
      </c>
      <c r="K23" s="202">
        <v>1809.1276142131981</v>
      </c>
      <c r="L23" s="202">
        <v>4851.9999999999991</v>
      </c>
      <c r="M23" s="202">
        <v>1785</v>
      </c>
      <c r="N23" s="202">
        <v>2047.5</v>
      </c>
      <c r="O23" s="202">
        <v>1899.9981268569954</v>
      </c>
      <c r="P23" s="202">
        <v>5508.8</v>
      </c>
      <c r="Q23" s="202">
        <v>1785</v>
      </c>
      <c r="R23" s="202">
        <v>2047.5</v>
      </c>
      <c r="S23" s="202">
        <v>1921.8065088757401</v>
      </c>
      <c r="T23" s="202">
        <v>3739.1</v>
      </c>
      <c r="U23" s="202">
        <v>1575</v>
      </c>
      <c r="V23" s="202">
        <v>1890</v>
      </c>
      <c r="W23" s="202">
        <v>1711.9113130680039</v>
      </c>
      <c r="X23" s="203">
        <v>3208.6000000000004</v>
      </c>
    </row>
    <row r="24" spans="2:24" ht="14.1" customHeight="1" x14ac:dyDescent="0.15">
      <c r="B24" s="150"/>
      <c r="C24" s="154">
        <v>2</v>
      </c>
      <c r="D24" s="161"/>
      <c r="E24" s="204">
        <v>1050</v>
      </c>
      <c r="F24" s="204">
        <v>1365</v>
      </c>
      <c r="G24" s="204">
        <v>1144.6306244041946</v>
      </c>
      <c r="H24" s="204">
        <v>6030</v>
      </c>
      <c r="I24" s="204">
        <v>1732.5</v>
      </c>
      <c r="J24" s="204">
        <v>1995</v>
      </c>
      <c r="K24" s="204">
        <v>1850.891379310345</v>
      </c>
      <c r="L24" s="204">
        <v>6293</v>
      </c>
      <c r="M24" s="204">
        <v>1732.5</v>
      </c>
      <c r="N24" s="204">
        <v>2047.5</v>
      </c>
      <c r="O24" s="204">
        <v>1888.6479722792608</v>
      </c>
      <c r="P24" s="204">
        <v>4727.0999999999995</v>
      </c>
      <c r="Q24" s="204">
        <v>1785</v>
      </c>
      <c r="R24" s="204">
        <v>2100</v>
      </c>
      <c r="S24" s="204">
        <v>1935.0348925731687</v>
      </c>
      <c r="T24" s="204">
        <v>2850.1</v>
      </c>
      <c r="U24" s="204">
        <v>1627.5</v>
      </c>
      <c r="V24" s="204">
        <v>1942.5</v>
      </c>
      <c r="W24" s="204">
        <v>1730.5724085365855</v>
      </c>
      <c r="X24" s="205">
        <v>3241.4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685">
        <v>41673</v>
      </c>
      <c r="C28" s="212"/>
      <c r="D28" s="213">
        <v>41677</v>
      </c>
      <c r="E28" s="674">
        <v>1050</v>
      </c>
      <c r="F28" s="675">
        <v>1365</v>
      </c>
      <c r="G28" s="676">
        <v>1152.5922042397995</v>
      </c>
      <c r="H28" s="202">
        <v>1718.5</v>
      </c>
      <c r="I28" s="674">
        <v>1732.5</v>
      </c>
      <c r="J28" s="675">
        <v>1982.4</v>
      </c>
      <c r="K28" s="676">
        <v>1861.9827894501566</v>
      </c>
      <c r="L28" s="202">
        <v>1311.3</v>
      </c>
      <c r="M28" s="674">
        <v>1837.5</v>
      </c>
      <c r="N28" s="675">
        <v>1982.2950000000001</v>
      </c>
      <c r="O28" s="676">
        <v>1899.3447204968943</v>
      </c>
      <c r="P28" s="202">
        <v>1471.6</v>
      </c>
      <c r="Q28" s="674">
        <v>1853.25</v>
      </c>
      <c r="R28" s="675">
        <v>1995</v>
      </c>
      <c r="S28" s="676">
        <v>1917.6391050583657</v>
      </c>
      <c r="T28" s="202">
        <v>907.1</v>
      </c>
      <c r="U28" s="674">
        <v>1645.3500000000001</v>
      </c>
      <c r="V28" s="675">
        <v>1865.8500000000001</v>
      </c>
      <c r="W28" s="676">
        <v>1753.6493902439026</v>
      </c>
      <c r="X28" s="202">
        <v>647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685">
        <v>41680</v>
      </c>
      <c r="C30" s="212"/>
      <c r="D30" s="213">
        <v>41684</v>
      </c>
      <c r="E30" s="674">
        <v>1050</v>
      </c>
      <c r="F30" s="675">
        <v>1312.5</v>
      </c>
      <c r="G30" s="676">
        <v>1168.9849892780558</v>
      </c>
      <c r="H30" s="202">
        <v>1215.5999999999999</v>
      </c>
      <c r="I30" s="674">
        <v>1732.5</v>
      </c>
      <c r="J30" s="675">
        <v>1995</v>
      </c>
      <c r="K30" s="676">
        <v>1834.0722835015256</v>
      </c>
      <c r="L30" s="202">
        <v>1682.3</v>
      </c>
      <c r="M30" s="674">
        <v>1785</v>
      </c>
      <c r="N30" s="675">
        <v>2047.5</v>
      </c>
      <c r="O30" s="676">
        <v>1915.8761867088606</v>
      </c>
      <c r="P30" s="202">
        <v>1054.3</v>
      </c>
      <c r="Q30" s="674">
        <v>1853.1450000000002</v>
      </c>
      <c r="R30" s="675">
        <v>2047.5</v>
      </c>
      <c r="S30" s="676">
        <v>1940.1993683379392</v>
      </c>
      <c r="T30" s="202">
        <v>500.4</v>
      </c>
      <c r="U30" s="674">
        <v>1627.5</v>
      </c>
      <c r="V30" s="675">
        <v>1890</v>
      </c>
      <c r="W30" s="676">
        <v>1731.9721311475414</v>
      </c>
      <c r="X30" s="202">
        <v>635.4</v>
      </c>
    </row>
    <row r="31" spans="2:24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685">
        <v>41687</v>
      </c>
      <c r="C32" s="212"/>
      <c r="D32" s="213">
        <v>41691</v>
      </c>
      <c r="E32" s="674">
        <v>1050</v>
      </c>
      <c r="F32" s="675">
        <v>1260</v>
      </c>
      <c r="G32" s="676">
        <v>1131.924901185771</v>
      </c>
      <c r="H32" s="202">
        <v>1549.8</v>
      </c>
      <c r="I32" s="674">
        <v>1732.5</v>
      </c>
      <c r="J32" s="675">
        <v>1995</v>
      </c>
      <c r="K32" s="676">
        <v>1846.9040537980682</v>
      </c>
      <c r="L32" s="202">
        <v>1459.1</v>
      </c>
      <c r="M32" s="674">
        <v>1732.5</v>
      </c>
      <c r="N32" s="675">
        <v>2047.5</v>
      </c>
      <c r="O32" s="676">
        <v>1861.0878975265014</v>
      </c>
      <c r="P32" s="202">
        <v>1053</v>
      </c>
      <c r="Q32" s="674">
        <v>1785</v>
      </c>
      <c r="R32" s="675">
        <v>2047.5</v>
      </c>
      <c r="S32" s="676">
        <v>1918.5704887218046</v>
      </c>
      <c r="T32" s="202">
        <v>739.4</v>
      </c>
      <c r="U32" s="674">
        <v>1627.5</v>
      </c>
      <c r="V32" s="675">
        <v>1942.5</v>
      </c>
      <c r="W32" s="676">
        <v>1728.5952380952381</v>
      </c>
      <c r="X32" s="202">
        <v>827.5</v>
      </c>
    </row>
    <row r="33" spans="2:25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5" ht="12" customHeight="1" x14ac:dyDescent="0.15">
      <c r="B34" s="685">
        <v>41694</v>
      </c>
      <c r="C34" s="212"/>
      <c r="D34" s="213">
        <v>41698</v>
      </c>
      <c r="E34" s="674">
        <v>1050</v>
      </c>
      <c r="F34" s="675">
        <v>1239</v>
      </c>
      <c r="G34" s="676">
        <v>1103.1446991404014</v>
      </c>
      <c r="H34" s="202">
        <v>1546.1</v>
      </c>
      <c r="I34" s="674">
        <v>1732.5</v>
      </c>
      <c r="J34" s="675">
        <v>1995</v>
      </c>
      <c r="K34" s="676">
        <v>1861.0164473684215</v>
      </c>
      <c r="L34" s="202">
        <v>1840.3</v>
      </c>
      <c r="M34" s="674">
        <v>1732.5</v>
      </c>
      <c r="N34" s="675">
        <v>2047.5</v>
      </c>
      <c r="O34" s="676">
        <v>1888.8333333333335</v>
      </c>
      <c r="P34" s="202">
        <v>1148.2</v>
      </c>
      <c r="Q34" s="674">
        <v>1785</v>
      </c>
      <c r="R34" s="675">
        <v>2100</v>
      </c>
      <c r="S34" s="676">
        <v>1958.9726417782847</v>
      </c>
      <c r="T34" s="202">
        <v>703.2</v>
      </c>
      <c r="U34" s="674">
        <v>1627.5</v>
      </c>
      <c r="V34" s="675">
        <v>1942.5</v>
      </c>
      <c r="W34" s="676">
        <v>1719.8411003236249</v>
      </c>
      <c r="X34" s="202">
        <v>1131.5</v>
      </c>
    </row>
    <row r="35" spans="2:25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5" ht="12" customHeight="1" x14ac:dyDescent="0.15">
      <c r="B36" s="686"/>
      <c r="C36" s="224"/>
      <c r="D36" s="225"/>
      <c r="E36" s="682"/>
      <c r="F36" s="683"/>
      <c r="G36" s="684"/>
      <c r="H36" s="204"/>
      <c r="I36" s="682"/>
      <c r="J36" s="683"/>
      <c r="K36" s="684"/>
      <c r="L36" s="204"/>
      <c r="M36" s="682"/>
      <c r="N36" s="683"/>
      <c r="O36" s="684"/>
      <c r="P36" s="204"/>
      <c r="Q36" s="682"/>
      <c r="R36" s="683"/>
      <c r="S36" s="684"/>
      <c r="T36" s="204"/>
      <c r="U36" s="682"/>
      <c r="V36" s="683"/>
      <c r="W36" s="684"/>
      <c r="X36" s="204"/>
    </row>
    <row r="37" spans="2:25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81"/>
    </row>
    <row r="39" spans="2:25" ht="12.75" customHeight="1" x14ac:dyDescent="0.15">
      <c r="B39" s="226"/>
      <c r="X39" s="177"/>
      <c r="Y39" s="177"/>
    </row>
    <row r="40" spans="2:25" x14ac:dyDescent="0.15">
      <c r="B40" s="226"/>
      <c r="X40" s="177"/>
      <c r="Y40" s="177"/>
    </row>
    <row r="41" spans="2:25" x14ac:dyDescent="0.15">
      <c r="B41" s="226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5.625" style="180" customWidth="1"/>
    <col min="3" max="3" width="3.2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9" x14ac:dyDescent="0.15">
      <c r="B3" s="180" t="s">
        <v>449</v>
      </c>
    </row>
    <row r="4" spans="2:19" x14ac:dyDescent="0.15">
      <c r="L4" s="181" t="s">
        <v>88</v>
      </c>
      <c r="O4" s="177"/>
      <c r="P4" s="177"/>
    </row>
    <row r="5" spans="2:1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N5" s="177"/>
      <c r="O5" s="177"/>
      <c r="P5" s="177"/>
    </row>
    <row r="6" spans="2:19" ht="13.5" x14ac:dyDescent="0.15">
      <c r="B6" s="184"/>
      <c r="C6" s="185" t="s">
        <v>89</v>
      </c>
      <c r="D6" s="186"/>
      <c r="E6" s="230" t="s">
        <v>142</v>
      </c>
      <c r="F6" s="231"/>
      <c r="G6" s="231"/>
      <c r="H6" s="232"/>
      <c r="I6" s="206" t="s">
        <v>144</v>
      </c>
      <c r="J6" s="207"/>
      <c r="K6" s="207"/>
      <c r="L6" s="208"/>
      <c r="N6" s="178"/>
      <c r="O6" s="178"/>
      <c r="P6" s="177"/>
      <c r="Q6" s="177"/>
      <c r="R6" s="177"/>
      <c r="S6" s="177"/>
    </row>
    <row r="7" spans="2:19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8"/>
      <c r="O7" s="178"/>
      <c r="P7" s="177"/>
      <c r="Q7" s="177"/>
      <c r="R7" s="177"/>
      <c r="S7" s="177"/>
    </row>
    <row r="8" spans="2:19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8"/>
      <c r="O8" s="178"/>
      <c r="P8" s="178"/>
      <c r="Q8" s="177"/>
      <c r="R8" s="177"/>
      <c r="S8" s="177"/>
    </row>
    <row r="9" spans="2:19" ht="14.1" customHeight="1" x14ac:dyDescent="0.15">
      <c r="B9" s="201" t="s">
        <v>157</v>
      </c>
      <c r="C9" s="187">
        <v>22</v>
      </c>
      <c r="D9" s="177" t="s">
        <v>158</v>
      </c>
      <c r="E9" s="201">
        <v>893</v>
      </c>
      <c r="F9" s="202">
        <v>1213</v>
      </c>
      <c r="G9" s="177">
        <v>1035</v>
      </c>
      <c r="H9" s="202">
        <v>33822</v>
      </c>
      <c r="I9" s="201">
        <v>1554</v>
      </c>
      <c r="J9" s="202">
        <v>2205</v>
      </c>
      <c r="K9" s="177">
        <v>1895</v>
      </c>
      <c r="L9" s="202">
        <v>444834</v>
      </c>
      <c r="N9" s="178"/>
      <c r="O9" s="178"/>
      <c r="P9" s="178"/>
      <c r="Q9" s="177"/>
      <c r="R9" s="177"/>
      <c r="S9" s="177"/>
    </row>
    <row r="10" spans="2:19" ht="14.1" customHeight="1" x14ac:dyDescent="0.15">
      <c r="B10" s="201"/>
      <c r="C10" s="187">
        <v>23</v>
      </c>
      <c r="D10" s="203"/>
      <c r="E10" s="159">
        <v>840</v>
      </c>
      <c r="F10" s="159">
        <v>1365</v>
      </c>
      <c r="G10" s="160">
        <v>1039.9188128574247</v>
      </c>
      <c r="H10" s="159">
        <v>29722.400000000005</v>
      </c>
      <c r="I10" s="159">
        <v>1393.3500000000001</v>
      </c>
      <c r="J10" s="159">
        <v>2205</v>
      </c>
      <c r="K10" s="160">
        <v>1948.525309752366</v>
      </c>
      <c r="L10" s="160">
        <v>282093.59999999998</v>
      </c>
      <c r="N10" s="178"/>
      <c r="O10" s="178"/>
      <c r="P10" s="178"/>
      <c r="Q10" s="177"/>
      <c r="R10" s="177"/>
      <c r="S10" s="177"/>
    </row>
    <row r="11" spans="2:19" ht="14.1" customHeight="1" x14ac:dyDescent="0.15">
      <c r="B11" s="196"/>
      <c r="C11" s="199">
        <v>24</v>
      </c>
      <c r="D11" s="205"/>
      <c r="E11" s="162">
        <v>840</v>
      </c>
      <c r="F11" s="162">
        <v>1207.5</v>
      </c>
      <c r="G11" s="162">
        <v>968.81395103550119</v>
      </c>
      <c r="H11" s="162">
        <v>46347.500000000007</v>
      </c>
      <c r="I11" s="162">
        <v>1470</v>
      </c>
      <c r="J11" s="162">
        <v>2205</v>
      </c>
      <c r="K11" s="162">
        <v>1778.0768922213488</v>
      </c>
      <c r="L11" s="163">
        <v>332669.7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55"/>
      <c r="C12" s="144">
        <v>2</v>
      </c>
      <c r="D12" s="156"/>
      <c r="E12" s="202">
        <v>945</v>
      </c>
      <c r="F12" s="202">
        <v>1155</v>
      </c>
      <c r="G12" s="202">
        <v>1061.1147813808061</v>
      </c>
      <c r="H12" s="202">
        <v>4816.1000000000004</v>
      </c>
      <c r="I12" s="202">
        <v>1890</v>
      </c>
      <c r="J12" s="202">
        <v>2257.5</v>
      </c>
      <c r="K12" s="202">
        <v>2043.4986424164988</v>
      </c>
      <c r="L12" s="203">
        <v>32011.1</v>
      </c>
    </row>
    <row r="13" spans="2:19" ht="14.1" customHeight="1" x14ac:dyDescent="0.15">
      <c r="B13" s="155"/>
      <c r="C13" s="144">
        <v>3</v>
      </c>
      <c r="D13" s="156"/>
      <c r="E13" s="202">
        <v>945</v>
      </c>
      <c r="F13" s="202">
        <v>1155</v>
      </c>
      <c r="G13" s="202">
        <v>1067.5786978199237</v>
      </c>
      <c r="H13" s="202">
        <v>3003.9</v>
      </c>
      <c r="I13" s="202">
        <v>1890</v>
      </c>
      <c r="J13" s="202">
        <v>2205</v>
      </c>
      <c r="K13" s="202">
        <v>2036.5382181646471</v>
      </c>
      <c r="L13" s="203">
        <v>24721.9</v>
      </c>
    </row>
    <row r="14" spans="2:19" ht="14.1" customHeight="1" x14ac:dyDescent="0.15">
      <c r="B14" s="155"/>
      <c r="C14" s="144">
        <v>4</v>
      </c>
      <c r="D14" s="156"/>
      <c r="E14" s="202">
        <v>945</v>
      </c>
      <c r="F14" s="202">
        <v>1207.5</v>
      </c>
      <c r="G14" s="202">
        <v>1041.6719271623672</v>
      </c>
      <c r="H14" s="202">
        <v>5075.5</v>
      </c>
      <c r="I14" s="202">
        <v>1890</v>
      </c>
      <c r="J14" s="202">
        <v>2205</v>
      </c>
      <c r="K14" s="202">
        <v>1987.6400895900795</v>
      </c>
      <c r="L14" s="203">
        <v>43345.599999999999</v>
      </c>
    </row>
    <row r="15" spans="2:19" ht="14.1" customHeight="1" x14ac:dyDescent="0.15">
      <c r="B15" s="155"/>
      <c r="C15" s="144">
        <v>5</v>
      </c>
      <c r="D15" s="156"/>
      <c r="E15" s="202">
        <v>945</v>
      </c>
      <c r="F15" s="202">
        <v>1155</v>
      </c>
      <c r="G15" s="202">
        <v>1029.3252257500728</v>
      </c>
      <c r="H15" s="202">
        <v>4197.1000000000004</v>
      </c>
      <c r="I15" s="202">
        <v>1942.5</v>
      </c>
      <c r="J15" s="202">
        <v>2205</v>
      </c>
      <c r="K15" s="203">
        <v>2027.8592664276428</v>
      </c>
      <c r="L15" s="203">
        <v>38433</v>
      </c>
    </row>
    <row r="16" spans="2:19" ht="14.1" customHeight="1" x14ac:dyDescent="0.15">
      <c r="B16" s="155"/>
      <c r="C16" s="144">
        <v>6</v>
      </c>
      <c r="D16" s="156"/>
      <c r="E16" s="202">
        <v>892.5</v>
      </c>
      <c r="F16" s="202">
        <v>1155</v>
      </c>
      <c r="G16" s="202">
        <v>1015.1085369151716</v>
      </c>
      <c r="H16" s="202">
        <v>4422.3999999999996</v>
      </c>
      <c r="I16" s="202">
        <v>1974</v>
      </c>
      <c r="J16" s="202">
        <v>2124.15</v>
      </c>
      <c r="K16" s="202">
        <v>2016.0709646577873</v>
      </c>
      <c r="L16" s="203">
        <v>29261.899999999998</v>
      </c>
    </row>
    <row r="17" spans="2:12" ht="14.1" customHeight="1" x14ac:dyDescent="0.15">
      <c r="B17" s="155"/>
      <c r="C17" s="144">
        <v>7</v>
      </c>
      <c r="D17" s="156"/>
      <c r="E17" s="202">
        <v>840</v>
      </c>
      <c r="F17" s="202">
        <v>1102.5</v>
      </c>
      <c r="G17" s="202">
        <v>1021.1457734919984</v>
      </c>
      <c r="H17" s="202">
        <v>4646.3999999999996</v>
      </c>
      <c r="I17" s="202">
        <v>1974</v>
      </c>
      <c r="J17" s="202">
        <v>2205</v>
      </c>
      <c r="K17" s="202">
        <v>2039.421936614576</v>
      </c>
      <c r="L17" s="203">
        <v>34561.5</v>
      </c>
    </row>
    <row r="18" spans="2:12" ht="14.1" customHeight="1" x14ac:dyDescent="0.15">
      <c r="B18" s="155"/>
      <c r="C18" s="144">
        <v>8</v>
      </c>
      <c r="D18" s="156"/>
      <c r="E18" s="202">
        <v>840</v>
      </c>
      <c r="F18" s="202">
        <v>1050</v>
      </c>
      <c r="G18" s="202">
        <v>987.02108039966379</v>
      </c>
      <c r="H18" s="202">
        <v>3817.2</v>
      </c>
      <c r="I18" s="202">
        <v>1992.165</v>
      </c>
      <c r="J18" s="202">
        <v>2205</v>
      </c>
      <c r="K18" s="202">
        <v>2071.5758809622098</v>
      </c>
      <c r="L18" s="203">
        <v>33650.699999999997</v>
      </c>
    </row>
    <row r="19" spans="2:12" ht="14.1" customHeight="1" x14ac:dyDescent="0.15">
      <c r="B19" s="155"/>
      <c r="C19" s="144">
        <v>9</v>
      </c>
      <c r="D19" s="156"/>
      <c r="E19" s="202">
        <v>854.7</v>
      </c>
      <c r="F19" s="202">
        <v>1050</v>
      </c>
      <c r="G19" s="202">
        <v>1006.4097320695575</v>
      </c>
      <c r="H19" s="202">
        <v>5330.9</v>
      </c>
      <c r="I19" s="202">
        <v>1995</v>
      </c>
      <c r="J19" s="202">
        <v>2205</v>
      </c>
      <c r="K19" s="202">
        <v>2081.4242805806289</v>
      </c>
      <c r="L19" s="203">
        <v>34968.800000000003</v>
      </c>
    </row>
    <row r="20" spans="2:12" ht="14.1" customHeight="1" x14ac:dyDescent="0.15">
      <c r="B20" s="155"/>
      <c r="C20" s="144">
        <v>10</v>
      </c>
      <c r="D20" s="156"/>
      <c r="E20" s="202">
        <v>840</v>
      </c>
      <c r="F20" s="202">
        <v>1155</v>
      </c>
      <c r="G20" s="202">
        <v>1054.8636680613665</v>
      </c>
      <c r="H20" s="202">
        <v>4136.8999999999996</v>
      </c>
      <c r="I20" s="202">
        <v>1995</v>
      </c>
      <c r="J20" s="202">
        <v>2304.645</v>
      </c>
      <c r="K20" s="202">
        <v>2103.0996854893187</v>
      </c>
      <c r="L20" s="203">
        <v>29015.8</v>
      </c>
    </row>
    <row r="21" spans="2:12" ht="14.1" customHeight="1" x14ac:dyDescent="0.15">
      <c r="B21" s="155"/>
      <c r="C21" s="144">
        <v>11</v>
      </c>
      <c r="D21" s="156"/>
      <c r="E21" s="202">
        <v>892.5</v>
      </c>
      <c r="F21" s="202">
        <v>1155</v>
      </c>
      <c r="G21" s="202">
        <v>1085.8059332007629</v>
      </c>
      <c r="H21" s="202">
        <v>5032.1000000000004</v>
      </c>
      <c r="I21" s="202">
        <v>2047.5</v>
      </c>
      <c r="J21" s="202">
        <v>2415</v>
      </c>
      <c r="K21" s="202">
        <v>2183.5289995262156</v>
      </c>
      <c r="L21" s="203">
        <v>33305</v>
      </c>
    </row>
    <row r="22" spans="2:12" ht="14.1" customHeight="1" x14ac:dyDescent="0.15">
      <c r="B22" s="155"/>
      <c r="C22" s="144">
        <v>12</v>
      </c>
      <c r="D22" s="156"/>
      <c r="E22" s="202">
        <v>892.5</v>
      </c>
      <c r="F22" s="202">
        <v>1155</v>
      </c>
      <c r="G22" s="202">
        <v>1112.7646831530139</v>
      </c>
      <c r="H22" s="202">
        <v>5275</v>
      </c>
      <c r="I22" s="202">
        <v>2100</v>
      </c>
      <c r="J22" s="202">
        <v>2415</v>
      </c>
      <c r="K22" s="202">
        <v>2254.7307499092963</v>
      </c>
      <c r="L22" s="203">
        <v>47739.299999999996</v>
      </c>
    </row>
    <row r="23" spans="2:12" ht="14.1" customHeight="1" x14ac:dyDescent="0.15">
      <c r="B23" s="155" t="s">
        <v>154</v>
      </c>
      <c r="C23" s="144">
        <v>1</v>
      </c>
      <c r="D23" s="156"/>
      <c r="E23" s="202">
        <v>892.5</v>
      </c>
      <c r="F23" s="202">
        <v>1207.5</v>
      </c>
      <c r="G23" s="202">
        <v>1116.3535698044564</v>
      </c>
      <c r="H23" s="202">
        <v>5479.8</v>
      </c>
      <c r="I23" s="202">
        <v>2033.8500000000001</v>
      </c>
      <c r="J23" s="202">
        <v>2310</v>
      </c>
      <c r="K23" s="202">
        <v>2113.8187493838923</v>
      </c>
      <c r="L23" s="203">
        <v>34557.199999999997</v>
      </c>
    </row>
    <row r="24" spans="2:12" ht="14.1" customHeight="1" x14ac:dyDescent="0.15">
      <c r="B24" s="150"/>
      <c r="C24" s="154">
        <v>2</v>
      </c>
      <c r="D24" s="161"/>
      <c r="E24" s="204">
        <v>945</v>
      </c>
      <c r="F24" s="204">
        <v>1260</v>
      </c>
      <c r="G24" s="204">
        <v>1181.565158806545</v>
      </c>
      <c r="H24" s="204">
        <v>4458.3999999999996</v>
      </c>
      <c r="I24" s="204">
        <v>1890</v>
      </c>
      <c r="J24" s="204">
        <v>2205</v>
      </c>
      <c r="K24" s="204">
        <v>2047.3676903708672</v>
      </c>
      <c r="L24" s="205">
        <v>29879.599999999999</v>
      </c>
    </row>
    <row r="25" spans="2:12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1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12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12" x14ac:dyDescent="0.15">
      <c r="B28" s="685">
        <v>41673</v>
      </c>
      <c r="C28" s="212"/>
      <c r="D28" s="213">
        <v>41677</v>
      </c>
      <c r="E28" s="674">
        <v>945</v>
      </c>
      <c r="F28" s="675">
        <v>1260</v>
      </c>
      <c r="G28" s="676">
        <v>1166.5293525179857</v>
      </c>
      <c r="H28" s="202">
        <v>1326.2</v>
      </c>
      <c r="I28" s="674">
        <v>1995</v>
      </c>
      <c r="J28" s="675">
        <v>2205</v>
      </c>
      <c r="K28" s="676">
        <v>2065.4170842467897</v>
      </c>
      <c r="L28" s="202">
        <v>6708.9</v>
      </c>
    </row>
    <row r="29" spans="2:12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12" x14ac:dyDescent="0.15">
      <c r="B30" s="685">
        <v>41680</v>
      </c>
      <c r="C30" s="212"/>
      <c r="D30" s="213">
        <v>41684</v>
      </c>
      <c r="E30" s="674">
        <v>1029</v>
      </c>
      <c r="F30" s="675">
        <v>1260</v>
      </c>
      <c r="G30" s="676">
        <v>1168.8127896200187</v>
      </c>
      <c r="H30" s="202">
        <v>1004.8</v>
      </c>
      <c r="I30" s="674">
        <v>1942.5</v>
      </c>
      <c r="J30" s="675">
        <v>2157.855</v>
      </c>
      <c r="K30" s="676">
        <v>2037.8810670261948</v>
      </c>
      <c r="L30" s="202">
        <v>9234.7999999999993</v>
      </c>
    </row>
    <row r="31" spans="2:12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</row>
    <row r="32" spans="2:12" x14ac:dyDescent="0.15">
      <c r="B32" s="685">
        <v>41687</v>
      </c>
      <c r="C32" s="212"/>
      <c r="D32" s="213">
        <v>41691</v>
      </c>
      <c r="E32" s="674">
        <v>997.5</v>
      </c>
      <c r="F32" s="675">
        <v>1260</v>
      </c>
      <c r="G32" s="676">
        <v>1200.6574729162064</v>
      </c>
      <c r="H32" s="202">
        <v>1067.5999999999999</v>
      </c>
      <c r="I32" s="674">
        <v>1899.45</v>
      </c>
      <c r="J32" s="675">
        <v>2142.105</v>
      </c>
      <c r="K32" s="676">
        <v>2042.8285250631091</v>
      </c>
      <c r="L32" s="202">
        <v>6432.7</v>
      </c>
    </row>
    <row r="33" spans="2:20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</row>
    <row r="34" spans="2:20" ht="12" customHeight="1" x14ac:dyDescent="0.15">
      <c r="B34" s="685">
        <v>41694</v>
      </c>
      <c r="C34" s="212"/>
      <c r="D34" s="213">
        <v>41698</v>
      </c>
      <c r="E34" s="674">
        <v>1029</v>
      </c>
      <c r="F34" s="675">
        <v>1260</v>
      </c>
      <c r="G34" s="676">
        <v>1190.1678621132644</v>
      </c>
      <c r="H34" s="202">
        <v>1059.8</v>
      </c>
      <c r="I34" s="674">
        <v>1890</v>
      </c>
      <c r="J34" s="675">
        <v>2100</v>
      </c>
      <c r="K34" s="676">
        <v>2049.6124555160141</v>
      </c>
      <c r="L34" s="202">
        <v>7503.2</v>
      </c>
    </row>
    <row r="35" spans="2:20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</row>
    <row r="36" spans="2:20" ht="12" customHeight="1" x14ac:dyDescent="0.15">
      <c r="B36" s="686"/>
      <c r="C36" s="224"/>
      <c r="D36" s="225"/>
      <c r="E36" s="682"/>
      <c r="F36" s="683"/>
      <c r="G36" s="684"/>
      <c r="H36" s="204"/>
      <c r="I36" s="682"/>
      <c r="J36" s="683"/>
      <c r="K36" s="684"/>
      <c r="L36" s="204"/>
    </row>
    <row r="37" spans="2:20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81"/>
      <c r="L38" s="177"/>
    </row>
    <row r="39" spans="2:20" ht="12.75" customHeight="1" x14ac:dyDescent="0.15">
      <c r="B39" s="226"/>
      <c r="L39" s="177"/>
    </row>
    <row r="40" spans="2:20" x14ac:dyDescent="0.15">
      <c r="B40" s="226"/>
      <c r="L40" s="177"/>
    </row>
    <row r="41" spans="2:20" x14ac:dyDescent="0.15">
      <c r="B41" s="22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451</v>
      </c>
    </row>
    <row r="3" spans="2:16" x14ac:dyDescent="0.15">
      <c r="L3" s="138" t="s">
        <v>165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5"/>
      <c r="C5" s="141" t="s">
        <v>166</v>
      </c>
      <c r="D5" s="142"/>
      <c r="E5" s="770">
        <v>3</v>
      </c>
      <c r="F5" s="771"/>
      <c r="G5" s="771"/>
      <c r="H5" s="772"/>
      <c r="I5" s="770">
        <v>2</v>
      </c>
      <c r="J5" s="771"/>
      <c r="K5" s="771"/>
      <c r="L5" s="772"/>
      <c r="M5" s="770">
        <v>3</v>
      </c>
      <c r="N5" s="771"/>
      <c r="O5" s="771"/>
      <c r="P5" s="772"/>
    </row>
    <row r="6" spans="2:16" ht="15" customHeight="1" x14ac:dyDescent="0.15">
      <c r="B6" s="155"/>
      <c r="C6" s="152" t="s">
        <v>167</v>
      </c>
      <c r="D6" s="166"/>
      <c r="E6" s="770" t="s">
        <v>168</v>
      </c>
      <c r="F6" s="771"/>
      <c r="G6" s="771"/>
      <c r="H6" s="772"/>
      <c r="I6" s="770" t="s">
        <v>169</v>
      </c>
      <c r="J6" s="771"/>
      <c r="K6" s="771"/>
      <c r="L6" s="772"/>
      <c r="M6" s="770" t="s">
        <v>170</v>
      </c>
      <c r="N6" s="771"/>
      <c r="O6" s="771"/>
      <c r="P6" s="772"/>
    </row>
    <row r="7" spans="2:16" ht="15" customHeight="1" x14ac:dyDescent="0.15">
      <c r="B7" s="150" t="s">
        <v>95</v>
      </c>
      <c r="C7" s="151"/>
      <c r="D7" s="161"/>
      <c r="E7" s="141" t="s">
        <v>138</v>
      </c>
      <c r="F7" s="266" t="s">
        <v>97</v>
      </c>
      <c r="G7" s="143" t="s">
        <v>172</v>
      </c>
      <c r="H7" s="266" t="s">
        <v>173</v>
      </c>
      <c r="I7" s="141" t="s">
        <v>138</v>
      </c>
      <c r="J7" s="266" t="s">
        <v>97</v>
      </c>
      <c r="K7" s="143" t="s">
        <v>172</v>
      </c>
      <c r="L7" s="266" t="s">
        <v>99</v>
      </c>
      <c r="M7" s="141" t="s">
        <v>138</v>
      </c>
      <c r="N7" s="266" t="s">
        <v>97</v>
      </c>
      <c r="O7" s="143" t="s">
        <v>172</v>
      </c>
      <c r="P7" s="266" t="s">
        <v>99</v>
      </c>
    </row>
    <row r="8" spans="2:16" ht="15" customHeight="1" x14ac:dyDescent="0.15">
      <c r="B8" s="155"/>
      <c r="C8" s="187"/>
      <c r="D8" s="180"/>
      <c r="E8" s="155"/>
      <c r="F8" s="157"/>
      <c r="G8" s="135"/>
      <c r="H8" s="157"/>
      <c r="I8" s="158"/>
      <c r="J8" s="174"/>
      <c r="K8" s="139"/>
      <c r="L8" s="157"/>
      <c r="M8" s="158"/>
      <c r="N8" s="174"/>
      <c r="O8" s="139"/>
      <c r="P8" s="157"/>
    </row>
    <row r="9" spans="2:16" ht="15" customHeight="1" x14ac:dyDescent="0.15">
      <c r="B9" s="155" t="s">
        <v>0</v>
      </c>
      <c r="C9" s="187">
        <v>20</v>
      </c>
      <c r="D9" s="180" t="s">
        <v>1</v>
      </c>
      <c r="E9" s="155">
        <v>2100</v>
      </c>
      <c r="F9" s="157">
        <v>2783</v>
      </c>
      <c r="G9" s="135">
        <v>2546</v>
      </c>
      <c r="H9" s="157">
        <v>108620</v>
      </c>
      <c r="I9" s="158">
        <v>1296</v>
      </c>
      <c r="J9" s="174">
        <v>1470</v>
      </c>
      <c r="K9" s="139">
        <v>1407</v>
      </c>
      <c r="L9" s="157">
        <v>34627</v>
      </c>
      <c r="M9" s="158"/>
      <c r="N9" s="174"/>
      <c r="O9" s="139"/>
      <c r="P9" s="157"/>
    </row>
    <row r="10" spans="2:16" ht="15" customHeight="1" x14ac:dyDescent="0.15">
      <c r="B10" s="201"/>
      <c r="C10" s="187">
        <v>21</v>
      </c>
      <c r="D10" s="180"/>
      <c r="E10" s="155">
        <v>1785</v>
      </c>
      <c r="F10" s="157">
        <v>2625</v>
      </c>
      <c r="G10" s="135">
        <v>2255</v>
      </c>
      <c r="H10" s="157">
        <v>1075905</v>
      </c>
      <c r="I10" s="155">
        <v>1208</v>
      </c>
      <c r="J10" s="157">
        <v>1470</v>
      </c>
      <c r="K10" s="135">
        <v>1344</v>
      </c>
      <c r="L10" s="157">
        <v>684291</v>
      </c>
      <c r="M10" s="155">
        <v>1680</v>
      </c>
      <c r="N10" s="157">
        <v>2048</v>
      </c>
      <c r="O10" s="135">
        <v>1856</v>
      </c>
      <c r="P10" s="157">
        <v>371084</v>
      </c>
    </row>
    <row r="11" spans="2:16" ht="15" customHeight="1" x14ac:dyDescent="0.15">
      <c r="B11" s="201"/>
      <c r="C11" s="187">
        <v>22</v>
      </c>
      <c r="D11" s="177"/>
      <c r="E11" s="155">
        <v>1995</v>
      </c>
      <c r="F11" s="157">
        <v>2478</v>
      </c>
      <c r="G11" s="157">
        <v>2233</v>
      </c>
      <c r="H11" s="157">
        <v>930207</v>
      </c>
      <c r="I11" s="158">
        <v>1050</v>
      </c>
      <c r="J11" s="174">
        <v>1418</v>
      </c>
      <c r="K11" s="177">
        <v>1253</v>
      </c>
      <c r="L11" s="174">
        <v>569474</v>
      </c>
      <c r="M11" s="158">
        <v>1554</v>
      </c>
      <c r="N11" s="174">
        <v>2205</v>
      </c>
      <c r="O11" s="177">
        <v>1895</v>
      </c>
      <c r="P11" s="174">
        <v>444833</v>
      </c>
    </row>
    <row r="12" spans="2:16" ht="15" customHeight="1" x14ac:dyDescent="0.15">
      <c r="B12" s="201"/>
      <c r="C12" s="187">
        <v>23</v>
      </c>
      <c r="D12" s="203"/>
      <c r="E12" s="157">
        <v>1680</v>
      </c>
      <c r="F12" s="157">
        <v>2625</v>
      </c>
      <c r="G12" s="157">
        <v>2314</v>
      </c>
      <c r="H12" s="157">
        <v>1062672</v>
      </c>
      <c r="I12" s="174">
        <v>893</v>
      </c>
      <c r="J12" s="174">
        <v>1449</v>
      </c>
      <c r="K12" s="202">
        <v>1220</v>
      </c>
      <c r="L12" s="174">
        <v>530581</v>
      </c>
      <c r="M12" s="174">
        <v>1393</v>
      </c>
      <c r="N12" s="174">
        <v>2205</v>
      </c>
      <c r="O12" s="202">
        <v>1945</v>
      </c>
      <c r="P12" s="248">
        <v>291610</v>
      </c>
    </row>
    <row r="13" spans="2:16" ht="15" customHeight="1" x14ac:dyDescent="0.15">
      <c r="B13" s="196"/>
      <c r="C13" s="199">
        <v>24</v>
      </c>
      <c r="D13" s="205"/>
      <c r="E13" s="165">
        <v>1680</v>
      </c>
      <c r="F13" s="165">
        <v>2730</v>
      </c>
      <c r="G13" s="165">
        <v>2202</v>
      </c>
      <c r="H13" s="165">
        <v>1459992.0999999999</v>
      </c>
      <c r="I13" s="165">
        <v>882</v>
      </c>
      <c r="J13" s="165">
        <v>1522.5</v>
      </c>
      <c r="K13" s="165">
        <v>1138</v>
      </c>
      <c r="L13" s="165">
        <v>620044.9</v>
      </c>
      <c r="M13" s="165">
        <v>1470</v>
      </c>
      <c r="N13" s="165">
        <v>2205</v>
      </c>
      <c r="O13" s="165">
        <v>1778</v>
      </c>
      <c r="P13" s="161">
        <v>332669.7</v>
      </c>
    </row>
    <row r="14" spans="2:16" ht="15" customHeight="1" x14ac:dyDescent="0.15">
      <c r="B14" s="687" t="s">
        <v>174</v>
      </c>
      <c r="C14" s="437">
        <v>4</v>
      </c>
      <c r="D14" s="156" t="s">
        <v>175</v>
      </c>
      <c r="E14" s="157">
        <v>1680</v>
      </c>
      <c r="F14" s="157">
        <v>2520</v>
      </c>
      <c r="G14" s="157">
        <v>2266.5333592936431</v>
      </c>
      <c r="H14" s="157">
        <v>102372.9</v>
      </c>
      <c r="I14" s="202">
        <v>1050</v>
      </c>
      <c r="J14" s="202">
        <v>1223.04</v>
      </c>
      <c r="K14" s="202">
        <v>1107.8473945409428</v>
      </c>
      <c r="L14" s="202">
        <v>58681.9</v>
      </c>
      <c r="M14" s="202">
        <v>1470</v>
      </c>
      <c r="N14" s="202">
        <v>1942.5</v>
      </c>
      <c r="O14" s="202">
        <v>1766.5174548345717</v>
      </c>
      <c r="P14" s="203">
        <v>33830.9</v>
      </c>
    </row>
    <row r="15" spans="2:16" ht="15" customHeight="1" x14ac:dyDescent="0.15">
      <c r="B15" s="687"/>
      <c r="C15" s="437">
        <v>5</v>
      </c>
      <c r="D15" s="156"/>
      <c r="E15" s="157">
        <v>1680</v>
      </c>
      <c r="F15" s="157">
        <v>2520</v>
      </c>
      <c r="G15" s="157">
        <v>2284.803636513846</v>
      </c>
      <c r="H15" s="157">
        <v>139000.70000000001</v>
      </c>
      <c r="I15" s="202">
        <v>945</v>
      </c>
      <c r="J15" s="203">
        <v>1207.5</v>
      </c>
      <c r="K15" s="202">
        <v>1064.9343441888257</v>
      </c>
      <c r="L15" s="202">
        <v>62811.400000000009</v>
      </c>
      <c r="M15" s="202">
        <v>1470</v>
      </c>
      <c r="N15" s="202">
        <v>1995</v>
      </c>
      <c r="O15" s="202">
        <v>1799.8983577146009</v>
      </c>
      <c r="P15" s="203">
        <v>27843</v>
      </c>
    </row>
    <row r="16" spans="2:16" ht="15" customHeight="1" x14ac:dyDescent="0.15">
      <c r="B16" s="687"/>
      <c r="C16" s="437">
        <v>6</v>
      </c>
      <c r="D16" s="156"/>
      <c r="E16" s="157">
        <v>2100</v>
      </c>
      <c r="F16" s="157">
        <v>2520</v>
      </c>
      <c r="G16" s="157">
        <v>2326.4219203724597</v>
      </c>
      <c r="H16" s="157">
        <v>84336.200000000012</v>
      </c>
      <c r="I16" s="202">
        <v>892.5</v>
      </c>
      <c r="J16" s="202">
        <v>1260</v>
      </c>
      <c r="K16" s="202">
        <v>1128.0414939526433</v>
      </c>
      <c r="L16" s="202">
        <v>56527.5</v>
      </c>
      <c r="M16" s="202">
        <v>1732.5</v>
      </c>
      <c r="N16" s="202">
        <v>1995</v>
      </c>
      <c r="O16" s="202">
        <v>1890.2486196644725</v>
      </c>
      <c r="P16" s="203">
        <v>22508.9</v>
      </c>
    </row>
    <row r="17" spans="2:20" ht="15" customHeight="1" x14ac:dyDescent="0.15">
      <c r="B17" s="687"/>
      <c r="C17" s="437">
        <v>7</v>
      </c>
      <c r="D17" s="156"/>
      <c r="E17" s="157">
        <v>2152.5</v>
      </c>
      <c r="F17" s="157">
        <v>2415</v>
      </c>
      <c r="G17" s="157">
        <v>2305.0809531375953</v>
      </c>
      <c r="H17" s="157">
        <v>92175.3</v>
      </c>
      <c r="I17" s="202">
        <v>1071</v>
      </c>
      <c r="J17" s="202">
        <v>1365</v>
      </c>
      <c r="K17" s="202">
        <v>1175.8063589281041</v>
      </c>
      <c r="L17" s="202">
        <v>69847.399999999994</v>
      </c>
      <c r="M17" s="202">
        <v>1680</v>
      </c>
      <c r="N17" s="202">
        <v>2047.5</v>
      </c>
      <c r="O17" s="202">
        <v>1898.5354061812895</v>
      </c>
      <c r="P17" s="203">
        <v>28680.800000000003</v>
      </c>
    </row>
    <row r="18" spans="2:20" ht="15" customHeight="1" x14ac:dyDescent="0.15">
      <c r="B18" s="687"/>
      <c r="C18" s="437">
        <v>8</v>
      </c>
      <c r="D18" s="156"/>
      <c r="E18" s="157">
        <v>2047.5</v>
      </c>
      <c r="F18" s="157">
        <v>2415</v>
      </c>
      <c r="G18" s="157">
        <v>2277.3991384086071</v>
      </c>
      <c r="H18" s="157">
        <v>147040.1</v>
      </c>
      <c r="I18" s="202">
        <v>1071</v>
      </c>
      <c r="J18" s="202">
        <v>1312.5</v>
      </c>
      <c r="K18" s="202">
        <v>1168.0246019450096</v>
      </c>
      <c r="L18" s="202">
        <v>47714.5</v>
      </c>
      <c r="M18" s="202">
        <v>1680</v>
      </c>
      <c r="N18" s="202">
        <v>1995</v>
      </c>
      <c r="O18" s="202">
        <v>1863.0122428499747</v>
      </c>
      <c r="P18" s="203">
        <v>23360.400000000001</v>
      </c>
    </row>
    <row r="19" spans="2:20" ht="15" customHeight="1" x14ac:dyDescent="0.15">
      <c r="B19" s="687"/>
      <c r="C19" s="437">
        <v>9</v>
      </c>
      <c r="D19" s="156"/>
      <c r="E19" s="157">
        <v>2100</v>
      </c>
      <c r="F19" s="157">
        <v>2415</v>
      </c>
      <c r="G19" s="157">
        <v>2283.8329979879272</v>
      </c>
      <c r="H19" s="157">
        <v>109063.5</v>
      </c>
      <c r="I19" s="202">
        <v>1050</v>
      </c>
      <c r="J19" s="202">
        <v>1313</v>
      </c>
      <c r="K19" s="202">
        <v>1167</v>
      </c>
      <c r="L19" s="202">
        <v>39735</v>
      </c>
      <c r="M19" s="202">
        <v>1785</v>
      </c>
      <c r="N19" s="202">
        <v>2047.5</v>
      </c>
      <c r="O19" s="202">
        <v>1926.2041455748879</v>
      </c>
      <c r="P19" s="203">
        <v>24933.599999999999</v>
      </c>
    </row>
    <row r="20" spans="2:20" ht="15" customHeight="1" x14ac:dyDescent="0.15">
      <c r="B20" s="687"/>
      <c r="C20" s="437">
        <v>10</v>
      </c>
      <c r="D20" s="156"/>
      <c r="E20" s="157">
        <v>2100</v>
      </c>
      <c r="F20" s="157">
        <v>2415</v>
      </c>
      <c r="G20" s="157">
        <v>2288.8595592849015</v>
      </c>
      <c r="H20" s="157">
        <v>119518.29999999999</v>
      </c>
      <c r="I20" s="202">
        <v>1050</v>
      </c>
      <c r="J20" s="202">
        <v>1312.5</v>
      </c>
      <c r="K20" s="202">
        <v>1179.1950739256599</v>
      </c>
      <c r="L20" s="202">
        <v>61615.499999999993</v>
      </c>
      <c r="M20" s="202">
        <v>1837.5</v>
      </c>
      <c r="N20" s="202">
        <v>2047.5</v>
      </c>
      <c r="O20" s="202">
        <v>1921.7040478014405</v>
      </c>
      <c r="P20" s="203">
        <v>41045.9</v>
      </c>
    </row>
    <row r="21" spans="2:20" ht="15" customHeight="1" x14ac:dyDescent="0.15">
      <c r="B21" s="687"/>
      <c r="C21" s="437">
        <v>11</v>
      </c>
      <c r="D21" s="156"/>
      <c r="E21" s="157">
        <v>2100</v>
      </c>
      <c r="F21" s="157">
        <v>2625</v>
      </c>
      <c r="G21" s="157">
        <v>2348.7952157133545</v>
      </c>
      <c r="H21" s="157">
        <v>114678.90000000001</v>
      </c>
      <c r="I21" s="202">
        <v>1050</v>
      </c>
      <c r="J21" s="202">
        <v>1470</v>
      </c>
      <c r="K21" s="202">
        <v>1282.8314611258977</v>
      </c>
      <c r="L21" s="202">
        <v>49781.1</v>
      </c>
      <c r="M21" s="202">
        <v>1869</v>
      </c>
      <c r="N21" s="202">
        <v>2019.15</v>
      </c>
      <c r="O21" s="202">
        <v>1956.3029909647942</v>
      </c>
      <c r="P21" s="202">
        <v>31074.7</v>
      </c>
    </row>
    <row r="22" spans="2:20" ht="15" customHeight="1" x14ac:dyDescent="0.15">
      <c r="B22" s="687"/>
      <c r="C22" s="437">
        <v>12</v>
      </c>
      <c r="D22" s="156"/>
      <c r="E22" s="157">
        <v>2310</v>
      </c>
      <c r="F22" s="157">
        <v>2730</v>
      </c>
      <c r="G22" s="157">
        <v>2561.6890458588805</v>
      </c>
      <c r="H22" s="157">
        <v>271915</v>
      </c>
      <c r="I22" s="202">
        <v>1207.5</v>
      </c>
      <c r="J22" s="202">
        <v>1522.5</v>
      </c>
      <c r="K22" s="202">
        <v>1369.1572123758733</v>
      </c>
      <c r="L22" s="202">
        <v>57657.5</v>
      </c>
      <c r="M22" s="202">
        <v>1942.5</v>
      </c>
      <c r="N22" s="202">
        <v>2205</v>
      </c>
      <c r="O22" s="202">
        <v>2033.4992066108882</v>
      </c>
      <c r="P22" s="203">
        <v>29802</v>
      </c>
    </row>
    <row r="23" spans="2:20" ht="15" customHeight="1" x14ac:dyDescent="0.15">
      <c r="B23" s="687" t="s">
        <v>176</v>
      </c>
      <c r="C23" s="437">
        <v>1</v>
      </c>
      <c r="D23" s="156" t="s">
        <v>175</v>
      </c>
      <c r="E23" s="157">
        <v>2310</v>
      </c>
      <c r="F23" s="157">
        <v>2572.5</v>
      </c>
      <c r="G23" s="157">
        <v>2432.0980118195716</v>
      </c>
      <c r="H23" s="157">
        <v>108169.20000000001</v>
      </c>
      <c r="I23" s="202">
        <v>1102.5</v>
      </c>
      <c r="J23" s="202">
        <v>1470</v>
      </c>
      <c r="K23" s="202">
        <v>1292.1846880944065</v>
      </c>
      <c r="L23" s="202">
        <v>46115.9</v>
      </c>
      <c r="M23" s="202">
        <v>1785</v>
      </c>
      <c r="N23" s="202">
        <v>2205</v>
      </c>
      <c r="O23" s="202">
        <v>1983.6190657814759</v>
      </c>
      <c r="P23" s="203">
        <v>29898.2</v>
      </c>
    </row>
    <row r="24" spans="2:20" ht="15" customHeight="1" x14ac:dyDescent="0.15">
      <c r="B24" s="687"/>
      <c r="C24" s="437">
        <v>2</v>
      </c>
      <c r="D24" s="156"/>
      <c r="E24" s="157">
        <v>2257.5</v>
      </c>
      <c r="F24" s="157">
        <v>2520</v>
      </c>
      <c r="G24" s="157">
        <v>2448.3070811860803</v>
      </c>
      <c r="H24" s="157">
        <v>93704.6</v>
      </c>
      <c r="I24" s="202">
        <v>1102.5</v>
      </c>
      <c r="J24" s="202">
        <v>1470</v>
      </c>
      <c r="K24" s="202">
        <v>1297.107576440877</v>
      </c>
      <c r="L24" s="202">
        <v>39856.6</v>
      </c>
      <c r="M24" s="202">
        <v>1890</v>
      </c>
      <c r="N24" s="202">
        <v>2257.5</v>
      </c>
      <c r="O24" s="202">
        <v>2043.4986424164988</v>
      </c>
      <c r="P24" s="203">
        <v>32011.1</v>
      </c>
    </row>
    <row r="25" spans="2:20" ht="15" customHeight="1" x14ac:dyDescent="0.15">
      <c r="B25" s="687"/>
      <c r="C25" s="437">
        <v>3</v>
      </c>
      <c r="D25" s="156"/>
      <c r="E25" s="157">
        <v>2310</v>
      </c>
      <c r="F25" s="157">
        <v>2572.5</v>
      </c>
      <c r="G25" s="157">
        <v>2471.6623073743876</v>
      </c>
      <c r="H25" s="157">
        <v>84179</v>
      </c>
      <c r="I25" s="202">
        <v>1165.5</v>
      </c>
      <c r="J25" s="202">
        <v>1470</v>
      </c>
      <c r="K25" s="202">
        <v>1306.7339477374469</v>
      </c>
      <c r="L25" s="202">
        <v>28022.6</v>
      </c>
      <c r="M25" s="202">
        <v>1890</v>
      </c>
      <c r="N25" s="202">
        <v>2205</v>
      </c>
      <c r="O25" s="202">
        <v>2036.5382181646471</v>
      </c>
      <c r="P25" s="203">
        <v>24721.9</v>
      </c>
    </row>
    <row r="26" spans="2:20" ht="15" customHeight="1" x14ac:dyDescent="0.15">
      <c r="B26" s="687"/>
      <c r="C26" s="437">
        <v>4</v>
      </c>
      <c r="D26" s="156"/>
      <c r="E26" s="157">
        <v>2310</v>
      </c>
      <c r="F26" s="157">
        <v>2531</v>
      </c>
      <c r="G26" s="157">
        <v>2445</v>
      </c>
      <c r="H26" s="156">
        <v>105411</v>
      </c>
      <c r="I26" s="202">
        <v>1200</v>
      </c>
      <c r="J26" s="202">
        <v>1470</v>
      </c>
      <c r="K26" s="202">
        <v>1333</v>
      </c>
      <c r="L26" s="203">
        <v>40038</v>
      </c>
      <c r="M26" s="202">
        <v>1890</v>
      </c>
      <c r="N26" s="202">
        <v>2205</v>
      </c>
      <c r="O26" s="202">
        <v>1987.6400895900795</v>
      </c>
      <c r="P26" s="203">
        <v>43345.599999999999</v>
      </c>
    </row>
    <row r="27" spans="2:20" ht="15" customHeight="1" x14ac:dyDescent="0.15">
      <c r="B27" s="687"/>
      <c r="C27" s="437">
        <v>5</v>
      </c>
      <c r="D27" s="156"/>
      <c r="E27" s="157">
        <v>2205</v>
      </c>
      <c r="F27" s="157">
        <v>2625</v>
      </c>
      <c r="G27" s="157">
        <v>2517.4060587035001</v>
      </c>
      <c r="H27" s="157">
        <v>112742.69999999998</v>
      </c>
      <c r="I27" s="202">
        <v>1200.0450000000001</v>
      </c>
      <c r="J27" s="202">
        <v>1470</v>
      </c>
      <c r="K27" s="202">
        <v>1354.8307314237936</v>
      </c>
      <c r="L27" s="202">
        <v>47420</v>
      </c>
      <c r="M27" s="202">
        <v>1942.5</v>
      </c>
      <c r="N27" s="202">
        <v>2205</v>
      </c>
      <c r="O27" s="202">
        <v>2027.8592664276428</v>
      </c>
      <c r="P27" s="203">
        <v>38433</v>
      </c>
    </row>
    <row r="28" spans="2:20" ht="15" customHeight="1" x14ac:dyDescent="0.15">
      <c r="B28" s="687"/>
      <c r="C28" s="437">
        <v>6</v>
      </c>
      <c r="D28" s="156"/>
      <c r="E28" s="157">
        <v>2362.5</v>
      </c>
      <c r="F28" s="157">
        <v>2677.5</v>
      </c>
      <c r="G28" s="157">
        <v>2564.1953245182426</v>
      </c>
      <c r="H28" s="157">
        <v>95592.3</v>
      </c>
      <c r="I28" s="202">
        <v>1269.6600000000001</v>
      </c>
      <c r="J28" s="202">
        <v>1470</v>
      </c>
      <c r="K28" s="202">
        <v>1384.7589592917616</v>
      </c>
      <c r="L28" s="202">
        <v>45121.3</v>
      </c>
      <c r="M28" s="202">
        <v>1974</v>
      </c>
      <c r="N28" s="202">
        <v>2124.15</v>
      </c>
      <c r="O28" s="202">
        <v>2016.0709646577873</v>
      </c>
      <c r="P28" s="203">
        <v>29261.899999999998</v>
      </c>
    </row>
    <row r="29" spans="2:20" ht="15" customHeight="1" x14ac:dyDescent="0.15">
      <c r="B29" s="687"/>
      <c r="C29" s="437">
        <v>7</v>
      </c>
      <c r="D29" s="156"/>
      <c r="E29" s="157">
        <v>2399.25</v>
      </c>
      <c r="F29" s="157">
        <v>2730</v>
      </c>
      <c r="G29" s="157">
        <v>2602.8806041732491</v>
      </c>
      <c r="H29" s="157">
        <v>126644.79999999999</v>
      </c>
      <c r="I29" s="202">
        <v>1258.8450000000003</v>
      </c>
      <c r="J29" s="202">
        <v>1470</v>
      </c>
      <c r="K29" s="202">
        <v>1360.9002397197125</v>
      </c>
      <c r="L29" s="202">
        <v>43566.600000000006</v>
      </c>
      <c r="M29" s="202">
        <v>1974</v>
      </c>
      <c r="N29" s="202">
        <v>2205</v>
      </c>
      <c r="O29" s="202">
        <v>2039.421936614576</v>
      </c>
      <c r="P29" s="203">
        <v>34561.5</v>
      </c>
    </row>
    <row r="30" spans="2:20" ht="15" customHeight="1" x14ac:dyDescent="0.15">
      <c r="B30" s="687"/>
      <c r="C30" s="437">
        <v>8</v>
      </c>
      <c r="D30" s="156"/>
      <c r="E30" s="157">
        <v>2415</v>
      </c>
      <c r="F30" s="157">
        <v>2709</v>
      </c>
      <c r="G30" s="157">
        <v>2577.5641478836492</v>
      </c>
      <c r="H30" s="157">
        <v>85429.2</v>
      </c>
      <c r="I30" s="202">
        <v>1255.6950000000002</v>
      </c>
      <c r="J30" s="202">
        <v>1449</v>
      </c>
      <c r="K30" s="202">
        <v>1351.2623922413795</v>
      </c>
      <c r="L30" s="202">
        <v>39165.1</v>
      </c>
      <c r="M30" s="202">
        <v>1992.165</v>
      </c>
      <c r="N30" s="202">
        <v>2205</v>
      </c>
      <c r="O30" s="202">
        <v>2071.5758809622098</v>
      </c>
      <c r="P30" s="203">
        <v>33650.699999999997</v>
      </c>
    </row>
    <row r="31" spans="2:20" ht="14.25" customHeight="1" x14ac:dyDescent="0.15">
      <c r="B31" s="687"/>
      <c r="C31" s="437">
        <v>9</v>
      </c>
      <c r="D31" s="156"/>
      <c r="E31" s="157">
        <v>2415</v>
      </c>
      <c r="F31" s="157">
        <v>2677.5</v>
      </c>
      <c r="G31" s="157">
        <v>2591.6341631961081</v>
      </c>
      <c r="H31" s="157">
        <v>81397.7</v>
      </c>
      <c r="I31" s="202">
        <v>1260</v>
      </c>
      <c r="J31" s="202">
        <v>1449</v>
      </c>
      <c r="K31" s="202">
        <v>1376.1491769156194</v>
      </c>
      <c r="L31" s="202">
        <v>33806.699999999997</v>
      </c>
      <c r="M31" s="202">
        <v>1995</v>
      </c>
      <c r="N31" s="202">
        <v>2205</v>
      </c>
      <c r="O31" s="202">
        <v>2081.4242805806289</v>
      </c>
      <c r="P31" s="203">
        <v>34968.800000000003</v>
      </c>
      <c r="Q31" s="155"/>
      <c r="R31" s="135"/>
      <c r="S31" s="135"/>
      <c r="T31" s="135"/>
    </row>
    <row r="32" spans="2:20" ht="14.25" customHeight="1" x14ac:dyDescent="0.15">
      <c r="B32" s="687"/>
      <c r="C32" s="437">
        <v>10</v>
      </c>
      <c r="D32" s="156"/>
      <c r="E32" s="157">
        <v>2434.9500000000003</v>
      </c>
      <c r="F32" s="157">
        <v>2866.5</v>
      </c>
      <c r="G32" s="157">
        <v>2677.4786427128038</v>
      </c>
      <c r="H32" s="157">
        <v>121575.09999999998</v>
      </c>
      <c r="I32" s="202">
        <v>1281</v>
      </c>
      <c r="J32" s="202">
        <v>1522.5</v>
      </c>
      <c r="K32" s="202">
        <v>1421.0498372660704</v>
      </c>
      <c r="L32" s="202">
        <v>50882.3</v>
      </c>
      <c r="M32" s="202">
        <v>1995</v>
      </c>
      <c r="N32" s="202">
        <v>2304.645</v>
      </c>
      <c r="O32" s="202">
        <v>2103.0996854893187</v>
      </c>
      <c r="P32" s="203">
        <v>29015.8</v>
      </c>
      <c r="Q32" s="135"/>
      <c r="R32" s="135"/>
      <c r="S32" s="135"/>
      <c r="T32" s="135"/>
    </row>
    <row r="33" spans="2:20" ht="14.25" customHeight="1" x14ac:dyDescent="0.15">
      <c r="B33" s="687"/>
      <c r="C33" s="437">
        <v>11</v>
      </c>
      <c r="D33" s="156"/>
      <c r="E33" s="157">
        <v>2541</v>
      </c>
      <c r="F33" s="157">
        <v>2940</v>
      </c>
      <c r="G33" s="157">
        <v>2790.7881729039623</v>
      </c>
      <c r="H33" s="157">
        <v>117517.1</v>
      </c>
      <c r="I33" s="202">
        <v>1365</v>
      </c>
      <c r="J33" s="202">
        <v>1588.65</v>
      </c>
      <c r="K33" s="202">
        <v>1476.2021764032079</v>
      </c>
      <c r="L33" s="202">
        <v>52672.100000000006</v>
      </c>
      <c r="M33" s="202">
        <v>2047.5</v>
      </c>
      <c r="N33" s="202">
        <v>2415</v>
      </c>
      <c r="O33" s="202">
        <v>2183.5289995262156</v>
      </c>
      <c r="P33" s="203">
        <v>33305</v>
      </c>
      <c r="Q33" s="135"/>
      <c r="R33" s="135"/>
      <c r="S33" s="135"/>
      <c r="T33" s="135"/>
    </row>
    <row r="34" spans="2:20" ht="14.25" customHeight="1" x14ac:dyDescent="0.15">
      <c r="B34" s="687"/>
      <c r="C34" s="437">
        <v>12</v>
      </c>
      <c r="D34" s="156"/>
      <c r="E34" s="157">
        <v>2730</v>
      </c>
      <c r="F34" s="157">
        <v>2971.5</v>
      </c>
      <c r="G34" s="157">
        <v>2858.4033060561123</v>
      </c>
      <c r="H34" s="157">
        <v>123310.5</v>
      </c>
      <c r="I34" s="202">
        <v>1417.5</v>
      </c>
      <c r="J34" s="202">
        <v>1606.5</v>
      </c>
      <c r="K34" s="202">
        <v>1520.1599177330897</v>
      </c>
      <c r="L34" s="202">
        <v>47025.5</v>
      </c>
      <c r="M34" s="202">
        <v>2100</v>
      </c>
      <c r="N34" s="202">
        <v>2415</v>
      </c>
      <c r="O34" s="202">
        <v>2254.7307499092963</v>
      </c>
      <c r="P34" s="203">
        <v>47739.299999999996</v>
      </c>
      <c r="Q34" s="135"/>
      <c r="R34" s="135"/>
      <c r="S34" s="135"/>
      <c r="T34" s="135"/>
    </row>
    <row r="35" spans="2:20" ht="12.75" customHeight="1" x14ac:dyDescent="0.15">
      <c r="B35" s="688" t="s">
        <v>103</v>
      </c>
      <c r="C35" s="442">
        <v>1</v>
      </c>
      <c r="D35" s="161" t="s">
        <v>175</v>
      </c>
      <c r="E35" s="165">
        <v>2387.7000000000003</v>
      </c>
      <c r="F35" s="165">
        <v>2776.2000000000003</v>
      </c>
      <c r="G35" s="165">
        <v>2590.2977027139641</v>
      </c>
      <c r="H35" s="165">
        <v>119264.7</v>
      </c>
      <c r="I35" s="204">
        <v>1271.9700000000003</v>
      </c>
      <c r="J35" s="204">
        <v>1554</v>
      </c>
      <c r="K35" s="204">
        <v>1447.9600462299204</v>
      </c>
      <c r="L35" s="204">
        <v>50105.2</v>
      </c>
      <c r="M35" s="204">
        <v>2033.8500000000001</v>
      </c>
      <c r="N35" s="204">
        <v>2310</v>
      </c>
      <c r="O35" s="204">
        <v>2113.8187493838923</v>
      </c>
      <c r="P35" s="205">
        <v>34557.199999999997</v>
      </c>
      <c r="Q35" s="135"/>
      <c r="R35" s="135"/>
      <c r="S35" s="135"/>
      <c r="T35" s="135"/>
    </row>
    <row r="36" spans="2:20" ht="12.75" customHeight="1" x14ac:dyDescent="0.15">
      <c r="B36" s="283" t="s">
        <v>109</v>
      </c>
      <c r="C36" s="284" t="s">
        <v>112</v>
      </c>
    </row>
    <row r="37" spans="2:20" ht="12.75" customHeight="1" x14ac:dyDescent="0.15">
      <c r="B37" s="285" t="s">
        <v>111</v>
      </c>
      <c r="C37" s="136" t="s">
        <v>452</v>
      </c>
    </row>
    <row r="38" spans="2:20" x14ac:dyDescent="0.15">
      <c r="B38" s="28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210</v>
      </c>
    </row>
    <row r="2" spans="2:37" x14ac:dyDescent="0.15">
      <c r="B2" s="136" t="s">
        <v>211</v>
      </c>
    </row>
    <row r="3" spans="2:37" x14ac:dyDescent="0.15">
      <c r="T3" s="138" t="s">
        <v>165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70" t="s">
        <v>89</v>
      </c>
      <c r="D5" s="772"/>
      <c r="E5" s="781" t="s">
        <v>212</v>
      </c>
      <c r="F5" s="782"/>
      <c r="G5" s="782"/>
      <c r="H5" s="783"/>
      <c r="I5" s="781" t="s">
        <v>213</v>
      </c>
      <c r="J5" s="782"/>
      <c r="K5" s="782"/>
      <c r="L5" s="783"/>
      <c r="M5" s="781" t="s">
        <v>214</v>
      </c>
      <c r="N5" s="782"/>
      <c r="O5" s="782"/>
      <c r="P5" s="783"/>
      <c r="Q5" s="784" t="s">
        <v>215</v>
      </c>
      <c r="R5" s="785"/>
      <c r="S5" s="785"/>
      <c r="T5" s="786"/>
      <c r="V5" s="689"/>
      <c r="W5" s="178"/>
      <c r="X5" s="178"/>
      <c r="Y5" s="178"/>
      <c r="Z5" s="178"/>
    </row>
    <row r="6" spans="2:37" ht="13.5" x14ac:dyDescent="0.15">
      <c r="B6" s="150" t="s">
        <v>216</v>
      </c>
      <c r="C6" s="151"/>
      <c r="D6" s="151"/>
      <c r="E6" s="141" t="s">
        <v>217</v>
      </c>
      <c r="F6" s="266" t="s">
        <v>218</v>
      </c>
      <c r="G6" s="322" t="s">
        <v>172</v>
      </c>
      <c r="H6" s="266" t="s">
        <v>173</v>
      </c>
      <c r="I6" s="141" t="s">
        <v>217</v>
      </c>
      <c r="J6" s="266" t="s">
        <v>218</v>
      </c>
      <c r="K6" s="322" t="s">
        <v>172</v>
      </c>
      <c r="L6" s="266" t="s">
        <v>173</v>
      </c>
      <c r="M6" s="141" t="s">
        <v>217</v>
      </c>
      <c r="N6" s="266" t="s">
        <v>218</v>
      </c>
      <c r="O6" s="322" t="s">
        <v>172</v>
      </c>
      <c r="P6" s="266" t="s">
        <v>219</v>
      </c>
      <c r="Q6" s="141" t="s">
        <v>220</v>
      </c>
      <c r="R6" s="266" t="s">
        <v>221</v>
      </c>
      <c r="S6" s="143" t="s">
        <v>172</v>
      </c>
      <c r="T6" s="266" t="s">
        <v>173</v>
      </c>
      <c r="V6" s="689"/>
      <c r="W6" s="178"/>
      <c r="X6" s="178"/>
      <c r="Y6" s="178"/>
      <c r="Z6" s="178"/>
    </row>
    <row r="7" spans="2:37" ht="13.5" x14ac:dyDescent="0.15">
      <c r="B7" s="155"/>
      <c r="C7" s="135">
        <v>22</v>
      </c>
      <c r="D7" s="135"/>
      <c r="E7" s="155">
        <v>683</v>
      </c>
      <c r="F7" s="157">
        <v>1250</v>
      </c>
      <c r="G7" s="135">
        <v>876</v>
      </c>
      <c r="H7" s="157">
        <v>1183643</v>
      </c>
      <c r="I7" s="155">
        <v>368</v>
      </c>
      <c r="J7" s="157">
        <v>620</v>
      </c>
      <c r="K7" s="135">
        <v>480</v>
      </c>
      <c r="L7" s="157">
        <v>2806188</v>
      </c>
      <c r="M7" s="155">
        <v>714</v>
      </c>
      <c r="N7" s="157">
        <v>1229</v>
      </c>
      <c r="O7" s="135">
        <v>907</v>
      </c>
      <c r="P7" s="157">
        <v>2398794</v>
      </c>
      <c r="Q7" s="155">
        <v>683</v>
      </c>
      <c r="R7" s="157">
        <v>1103</v>
      </c>
      <c r="S7" s="135">
        <v>853</v>
      </c>
      <c r="T7" s="157">
        <v>2728545</v>
      </c>
      <c r="U7" s="135"/>
      <c r="V7" s="689"/>
      <c r="W7" s="178"/>
      <c r="X7" s="178"/>
      <c r="Y7" s="178"/>
      <c r="Z7" s="178"/>
    </row>
    <row r="8" spans="2:37" ht="13.5" x14ac:dyDescent="0.15">
      <c r="B8" s="155"/>
      <c r="C8" s="135">
        <v>23</v>
      </c>
      <c r="D8" s="156"/>
      <c r="E8" s="159">
        <v>682.5</v>
      </c>
      <c r="F8" s="159">
        <v>1155</v>
      </c>
      <c r="G8" s="159">
        <v>906.77305383382668</v>
      </c>
      <c r="H8" s="159">
        <v>1307177.1999999981</v>
      </c>
      <c r="I8" s="159">
        <v>409.5</v>
      </c>
      <c r="J8" s="159">
        <v>682.5</v>
      </c>
      <c r="K8" s="159">
        <v>532.82239764725773</v>
      </c>
      <c r="L8" s="159">
        <v>3287677.9</v>
      </c>
      <c r="M8" s="159">
        <v>682.5</v>
      </c>
      <c r="N8" s="159">
        <v>1155</v>
      </c>
      <c r="O8" s="159">
        <v>932.00178334177008</v>
      </c>
      <c r="P8" s="159">
        <v>2566389.3000000007</v>
      </c>
      <c r="Q8" s="159">
        <v>630</v>
      </c>
      <c r="R8" s="159">
        <v>1102.5</v>
      </c>
      <c r="S8" s="159">
        <v>879.27490350085486</v>
      </c>
      <c r="T8" s="160">
        <v>3086134.5000000009</v>
      </c>
      <c r="U8" s="135"/>
      <c r="V8" s="689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 t="s">
        <v>101</v>
      </c>
      <c r="C9" s="151">
        <v>24</v>
      </c>
      <c r="D9" s="161" t="s">
        <v>102</v>
      </c>
      <c r="E9" s="239">
        <v>693</v>
      </c>
      <c r="F9" s="239">
        <v>1113</v>
      </c>
      <c r="G9" s="239">
        <v>866.25</v>
      </c>
      <c r="H9" s="239">
        <v>1586787.7000000002</v>
      </c>
      <c r="I9" s="239">
        <v>388.5</v>
      </c>
      <c r="J9" s="239">
        <v>661.5</v>
      </c>
      <c r="K9" s="239">
        <v>496.65000000000003</v>
      </c>
      <c r="L9" s="239">
        <v>3788845.5</v>
      </c>
      <c r="M9" s="239">
        <v>714</v>
      </c>
      <c r="N9" s="239">
        <v>1123.5</v>
      </c>
      <c r="O9" s="239">
        <v>887.25</v>
      </c>
      <c r="P9" s="239">
        <v>3013489.7</v>
      </c>
      <c r="Q9" s="239">
        <v>661.5</v>
      </c>
      <c r="R9" s="239">
        <v>1099.98</v>
      </c>
      <c r="S9" s="239">
        <v>825.30000000000007</v>
      </c>
      <c r="T9" s="241">
        <v>3953834.0000000005</v>
      </c>
      <c r="U9" s="135"/>
      <c r="V9" s="135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5"/>
      <c r="C10" s="135">
        <v>6</v>
      </c>
      <c r="D10" s="156"/>
      <c r="E10" s="157">
        <v>798</v>
      </c>
      <c r="F10" s="157">
        <v>1018.5</v>
      </c>
      <c r="G10" s="157">
        <v>908.80024082803845</v>
      </c>
      <c r="H10" s="157">
        <v>108855.00000000001</v>
      </c>
      <c r="I10" s="157">
        <v>525</v>
      </c>
      <c r="J10" s="157">
        <v>661.5</v>
      </c>
      <c r="K10" s="157">
        <v>585.56152738160449</v>
      </c>
      <c r="L10" s="157">
        <v>248512.4</v>
      </c>
      <c r="M10" s="157">
        <v>840</v>
      </c>
      <c r="N10" s="157">
        <v>1029</v>
      </c>
      <c r="O10" s="157">
        <v>927.2556158386576</v>
      </c>
      <c r="P10" s="157">
        <v>212385.60000000003</v>
      </c>
      <c r="Q10" s="157">
        <v>703.5</v>
      </c>
      <c r="R10" s="157">
        <v>934.5</v>
      </c>
      <c r="S10" s="157">
        <v>858.80722652011559</v>
      </c>
      <c r="T10" s="157">
        <v>241539.1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5"/>
      <c r="C11" s="135">
        <v>7</v>
      </c>
      <c r="D11" s="156"/>
      <c r="E11" s="157">
        <v>819</v>
      </c>
      <c r="F11" s="157">
        <v>1029</v>
      </c>
      <c r="G11" s="157">
        <v>906.96425711998143</v>
      </c>
      <c r="H11" s="157">
        <v>135116.6</v>
      </c>
      <c r="I11" s="157">
        <v>530.25</v>
      </c>
      <c r="J11" s="157">
        <v>640.5</v>
      </c>
      <c r="K11" s="157">
        <v>587.42280041799233</v>
      </c>
      <c r="L11" s="157">
        <v>282987.29999999993</v>
      </c>
      <c r="M11" s="157">
        <v>840</v>
      </c>
      <c r="N11" s="157">
        <v>1050</v>
      </c>
      <c r="O11" s="157">
        <v>925.76363223990222</v>
      </c>
      <c r="P11" s="157">
        <v>267465.29999999993</v>
      </c>
      <c r="Q11" s="157">
        <v>787.5</v>
      </c>
      <c r="R11" s="157">
        <v>997.5</v>
      </c>
      <c r="S11" s="157">
        <v>878.44094972817527</v>
      </c>
      <c r="T11" s="156">
        <v>309755.79999999993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5"/>
      <c r="C12" s="135">
        <v>8</v>
      </c>
      <c r="D12" s="156"/>
      <c r="E12" s="157">
        <v>945</v>
      </c>
      <c r="F12" s="157">
        <v>1092</v>
      </c>
      <c r="G12" s="157">
        <v>1019.5549962834419</v>
      </c>
      <c r="H12" s="157">
        <v>125320.30000000002</v>
      </c>
      <c r="I12" s="157">
        <v>525</v>
      </c>
      <c r="J12" s="157">
        <v>651</v>
      </c>
      <c r="K12" s="157">
        <v>598.2258092818239</v>
      </c>
      <c r="L12" s="157">
        <v>276468.69999999995</v>
      </c>
      <c r="M12" s="157">
        <v>966</v>
      </c>
      <c r="N12" s="157">
        <v>1113</v>
      </c>
      <c r="O12" s="157">
        <v>1043.6208627467556</v>
      </c>
      <c r="P12" s="157">
        <v>239537.20000000004</v>
      </c>
      <c r="Q12" s="156">
        <v>861</v>
      </c>
      <c r="R12" s="157">
        <v>997.5</v>
      </c>
      <c r="S12" s="157">
        <v>940.64539769499413</v>
      </c>
      <c r="T12" s="156">
        <v>311147.10000000003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5"/>
      <c r="C13" s="135">
        <v>9</v>
      </c>
      <c r="D13" s="156"/>
      <c r="E13" s="157">
        <v>973.35</v>
      </c>
      <c r="F13" s="157">
        <v>1102.5</v>
      </c>
      <c r="G13" s="157">
        <v>1031.3147306193739</v>
      </c>
      <c r="H13" s="157">
        <v>140731.30000000002</v>
      </c>
      <c r="I13" s="157">
        <v>535.5</v>
      </c>
      <c r="J13" s="157">
        <v>640.5</v>
      </c>
      <c r="K13" s="157">
        <v>574.43610519509036</v>
      </c>
      <c r="L13" s="157">
        <v>337978.60000000003</v>
      </c>
      <c r="M13" s="157">
        <v>987</v>
      </c>
      <c r="N13" s="157">
        <v>1113</v>
      </c>
      <c r="O13" s="157">
        <v>1054.5420567246069</v>
      </c>
      <c r="P13" s="157">
        <v>280033.3</v>
      </c>
      <c r="Q13" s="157">
        <v>861</v>
      </c>
      <c r="R13" s="157">
        <v>997.5</v>
      </c>
      <c r="S13" s="157">
        <v>937.6409638063767</v>
      </c>
      <c r="T13" s="156">
        <v>332512.09999999998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5"/>
      <c r="C14" s="135">
        <v>10</v>
      </c>
      <c r="D14" s="156"/>
      <c r="E14" s="157">
        <v>871.5</v>
      </c>
      <c r="F14" s="157">
        <v>1081.5</v>
      </c>
      <c r="G14" s="157">
        <v>963.76049143746002</v>
      </c>
      <c r="H14" s="157">
        <v>165581.5</v>
      </c>
      <c r="I14" s="157">
        <v>514.5</v>
      </c>
      <c r="J14" s="157">
        <v>624.75</v>
      </c>
      <c r="K14" s="157">
        <v>553.97220536966347</v>
      </c>
      <c r="L14" s="157">
        <v>388959.60000000009</v>
      </c>
      <c r="M14" s="157">
        <v>871.5</v>
      </c>
      <c r="N14" s="157">
        <v>1092</v>
      </c>
      <c r="O14" s="157">
        <v>977.67147873008832</v>
      </c>
      <c r="P14" s="157">
        <v>300920.3</v>
      </c>
      <c r="Q14" s="157">
        <v>840</v>
      </c>
      <c r="R14" s="157">
        <v>976.5</v>
      </c>
      <c r="S14" s="157">
        <v>901.72321141667555</v>
      </c>
      <c r="T14" s="156">
        <v>411101.8000000001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5"/>
      <c r="C15" s="135">
        <v>11</v>
      </c>
      <c r="D15" s="156"/>
      <c r="E15" s="157">
        <v>855.75</v>
      </c>
      <c r="F15" s="157">
        <v>1029.9449999999999</v>
      </c>
      <c r="G15" s="157">
        <v>940.82676520067309</v>
      </c>
      <c r="H15" s="157">
        <v>168696.30000000002</v>
      </c>
      <c r="I15" s="157">
        <v>514.5</v>
      </c>
      <c r="J15" s="157">
        <v>630</v>
      </c>
      <c r="K15" s="157">
        <v>561.0904526910989</v>
      </c>
      <c r="L15" s="157">
        <v>371511.39999999997</v>
      </c>
      <c r="M15" s="157">
        <v>871.5</v>
      </c>
      <c r="N15" s="157">
        <v>1050</v>
      </c>
      <c r="O15" s="157">
        <v>954.25368119942129</v>
      </c>
      <c r="P15" s="157">
        <v>287761.69999999995</v>
      </c>
      <c r="Q15" s="157">
        <v>850.08</v>
      </c>
      <c r="R15" s="157">
        <v>997.5</v>
      </c>
      <c r="S15" s="157">
        <v>916.45882144475934</v>
      </c>
      <c r="T15" s="156">
        <v>387447.39999999997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5"/>
      <c r="C16" s="135">
        <v>12</v>
      </c>
      <c r="D16" s="156"/>
      <c r="E16" s="157">
        <v>896.7</v>
      </c>
      <c r="F16" s="157">
        <v>1281</v>
      </c>
      <c r="G16" s="157">
        <v>1040.9958225419161</v>
      </c>
      <c r="H16" s="157">
        <v>177556.8</v>
      </c>
      <c r="I16" s="157">
        <v>525</v>
      </c>
      <c r="J16" s="157">
        <v>693</v>
      </c>
      <c r="K16" s="157">
        <v>592.35115509995035</v>
      </c>
      <c r="L16" s="157">
        <v>397597</v>
      </c>
      <c r="M16" s="157">
        <v>882</v>
      </c>
      <c r="N16" s="157">
        <v>1199.94</v>
      </c>
      <c r="O16" s="157">
        <v>1020.0315208725117</v>
      </c>
      <c r="P16" s="157">
        <v>301070</v>
      </c>
      <c r="Q16" s="157">
        <v>910.35</v>
      </c>
      <c r="R16" s="157">
        <v>1283.1000000000001</v>
      </c>
      <c r="S16" s="157">
        <v>1080.4997201633364</v>
      </c>
      <c r="T16" s="156">
        <v>418468.49999999988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5">
        <v>26</v>
      </c>
      <c r="C17" s="135">
        <v>1</v>
      </c>
      <c r="D17" s="156"/>
      <c r="E17" s="157">
        <v>861</v>
      </c>
      <c r="F17" s="157">
        <v>1260</v>
      </c>
      <c r="G17" s="157">
        <v>1053.6182295064386</v>
      </c>
      <c r="H17" s="157">
        <v>178400.09999999998</v>
      </c>
      <c r="I17" s="157">
        <v>490.35</v>
      </c>
      <c r="J17" s="157">
        <v>682.5</v>
      </c>
      <c r="K17" s="157">
        <v>581.23293921775473</v>
      </c>
      <c r="L17" s="157">
        <v>376864.8</v>
      </c>
      <c r="M17" s="157">
        <v>829.5</v>
      </c>
      <c r="N17" s="157">
        <v>1260</v>
      </c>
      <c r="O17" s="157">
        <v>1023.3557036057848</v>
      </c>
      <c r="P17" s="157">
        <v>330116.3</v>
      </c>
      <c r="Q17" s="157">
        <v>861</v>
      </c>
      <c r="R17" s="157">
        <v>1312.5</v>
      </c>
      <c r="S17" s="157">
        <v>1083.1517514983541</v>
      </c>
      <c r="T17" s="156">
        <v>445258.99999999994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2</v>
      </c>
      <c r="D18" s="161"/>
      <c r="E18" s="165">
        <v>798</v>
      </c>
      <c r="F18" s="165">
        <v>1050</v>
      </c>
      <c r="G18" s="165">
        <v>918.93690830111188</v>
      </c>
      <c r="H18" s="165">
        <v>144445.79999999999</v>
      </c>
      <c r="I18" s="165">
        <v>490.03500000000003</v>
      </c>
      <c r="J18" s="165">
        <v>685.65</v>
      </c>
      <c r="K18" s="165">
        <v>559.40114306036094</v>
      </c>
      <c r="L18" s="165">
        <v>350219.39999999997</v>
      </c>
      <c r="M18" s="165">
        <v>787.5</v>
      </c>
      <c r="N18" s="165">
        <v>1085.7</v>
      </c>
      <c r="O18" s="165">
        <v>926.69365112547791</v>
      </c>
      <c r="P18" s="165">
        <v>269807.89999999997</v>
      </c>
      <c r="Q18" s="165">
        <v>803.25</v>
      </c>
      <c r="R18" s="165">
        <v>1101.03</v>
      </c>
      <c r="S18" s="165">
        <v>973.44738576516318</v>
      </c>
      <c r="T18" s="161">
        <v>339730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5">
        <v>41673</v>
      </c>
      <c r="E19" s="674">
        <v>840</v>
      </c>
      <c r="F19" s="675">
        <v>1006.95</v>
      </c>
      <c r="G19" s="676">
        <v>934.49963246876041</v>
      </c>
      <c r="H19" s="157">
        <v>15159.3</v>
      </c>
      <c r="I19" s="674">
        <v>490.03500000000003</v>
      </c>
      <c r="J19" s="675">
        <v>626.85</v>
      </c>
      <c r="K19" s="676">
        <v>548.61878284991224</v>
      </c>
      <c r="L19" s="157">
        <v>34197.199999999997</v>
      </c>
      <c r="M19" s="674">
        <v>808.5</v>
      </c>
      <c r="N19" s="675">
        <v>986.89499999999998</v>
      </c>
      <c r="O19" s="676">
        <v>908.100668373031</v>
      </c>
      <c r="P19" s="157">
        <v>25646.3</v>
      </c>
      <c r="Q19" s="674">
        <v>840</v>
      </c>
      <c r="R19" s="675">
        <v>1018.5</v>
      </c>
      <c r="S19" s="676">
        <v>954.32848331795469</v>
      </c>
      <c r="T19" s="157">
        <v>30366.9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5"/>
      <c r="C20" s="295">
        <v>41674</v>
      </c>
      <c r="E20" s="155">
        <v>829.5</v>
      </c>
      <c r="F20" s="157">
        <v>987</v>
      </c>
      <c r="G20" s="135">
        <v>920.77138030022138</v>
      </c>
      <c r="H20" s="157">
        <v>6977.4</v>
      </c>
      <c r="I20" s="155">
        <v>493.5</v>
      </c>
      <c r="J20" s="157">
        <v>616.35</v>
      </c>
      <c r="K20" s="135">
        <v>550.70847830067737</v>
      </c>
      <c r="L20" s="157">
        <v>19531.400000000001</v>
      </c>
      <c r="M20" s="155">
        <v>798</v>
      </c>
      <c r="N20" s="157">
        <v>999.6</v>
      </c>
      <c r="O20" s="135">
        <v>914.84371190096658</v>
      </c>
      <c r="P20" s="157">
        <v>11973.6</v>
      </c>
      <c r="Q20" s="155">
        <v>834.75</v>
      </c>
      <c r="R20" s="157">
        <v>1029.9449999999999</v>
      </c>
      <c r="S20" s="135">
        <v>973.07476642272445</v>
      </c>
      <c r="T20" s="157">
        <v>16524.7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5"/>
      <c r="C21" s="295">
        <v>41675</v>
      </c>
      <c r="E21" s="155">
        <v>812.7</v>
      </c>
      <c r="F21" s="157">
        <v>997.5</v>
      </c>
      <c r="G21" s="135">
        <v>924.44123572867659</v>
      </c>
      <c r="H21" s="157">
        <v>6241.9</v>
      </c>
      <c r="I21" s="155">
        <v>493.5</v>
      </c>
      <c r="J21" s="157">
        <v>619.5</v>
      </c>
      <c r="K21" s="135">
        <v>553.61602124676847</v>
      </c>
      <c r="L21" s="157">
        <v>15217.6</v>
      </c>
      <c r="M21" s="155">
        <v>787.5</v>
      </c>
      <c r="N21" s="157">
        <v>1008</v>
      </c>
      <c r="O21" s="135">
        <v>915.81285930408467</v>
      </c>
      <c r="P21" s="157">
        <v>22950</v>
      </c>
      <c r="Q21" s="155">
        <v>819</v>
      </c>
      <c r="R21" s="157">
        <v>1045.8</v>
      </c>
      <c r="S21" s="135">
        <v>984.99338654504015</v>
      </c>
      <c r="T21" s="157">
        <v>14941.3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5"/>
      <c r="C22" s="295">
        <v>41676</v>
      </c>
      <c r="E22" s="155">
        <v>813.75</v>
      </c>
      <c r="F22" s="157">
        <v>990.15000000000009</v>
      </c>
      <c r="G22" s="135">
        <v>918.79920337394572</v>
      </c>
      <c r="H22" s="157">
        <v>4718.5</v>
      </c>
      <c r="I22" s="155">
        <v>493.5</v>
      </c>
      <c r="J22" s="157">
        <v>625.38</v>
      </c>
      <c r="K22" s="135">
        <v>554.82602369569702</v>
      </c>
      <c r="L22" s="157">
        <v>14688.6</v>
      </c>
      <c r="M22" s="155">
        <v>787.5</v>
      </c>
      <c r="N22" s="157">
        <v>1018.5</v>
      </c>
      <c r="O22" s="135">
        <v>917.81533875338789</v>
      </c>
      <c r="P22" s="157">
        <v>8273.2999999999993</v>
      </c>
      <c r="Q22" s="155">
        <v>819</v>
      </c>
      <c r="R22" s="157">
        <v>1050</v>
      </c>
      <c r="S22" s="135">
        <v>991.68544203282158</v>
      </c>
      <c r="T22" s="157">
        <v>11900.9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5"/>
      <c r="C23" s="295">
        <v>41677</v>
      </c>
      <c r="E23" s="155">
        <v>798</v>
      </c>
      <c r="F23" s="157">
        <v>979.96500000000003</v>
      </c>
      <c r="G23" s="135">
        <v>905.68190591073585</v>
      </c>
      <c r="H23" s="157">
        <v>5249.5</v>
      </c>
      <c r="I23" s="155">
        <v>490.03500000000003</v>
      </c>
      <c r="J23" s="157">
        <v>619.5</v>
      </c>
      <c r="K23" s="135">
        <v>553.2728811857038</v>
      </c>
      <c r="L23" s="157">
        <v>10382.5</v>
      </c>
      <c r="M23" s="155">
        <v>787.5</v>
      </c>
      <c r="N23" s="157">
        <v>1008</v>
      </c>
      <c r="O23" s="135">
        <v>903.49908953911881</v>
      </c>
      <c r="P23" s="157">
        <v>7917.3</v>
      </c>
      <c r="Q23" s="155">
        <v>803.25</v>
      </c>
      <c r="R23" s="157">
        <v>1030.05</v>
      </c>
      <c r="S23" s="135">
        <v>974.47808567793027</v>
      </c>
      <c r="T23" s="157">
        <v>11836.4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5"/>
      <c r="C24" s="295">
        <v>41680</v>
      </c>
      <c r="E24" s="155">
        <v>803.25</v>
      </c>
      <c r="F24" s="157">
        <v>996.1350000000001</v>
      </c>
      <c r="G24" s="135">
        <v>899.66557564636435</v>
      </c>
      <c r="H24" s="157">
        <v>17346.5</v>
      </c>
      <c r="I24" s="155">
        <v>493.5</v>
      </c>
      <c r="J24" s="157">
        <v>616.35</v>
      </c>
      <c r="K24" s="135">
        <v>546.08890908544663</v>
      </c>
      <c r="L24" s="157">
        <v>37886.699999999997</v>
      </c>
      <c r="M24" s="155">
        <v>798</v>
      </c>
      <c r="N24" s="157">
        <v>1018.5</v>
      </c>
      <c r="O24" s="135">
        <v>901.14234890577177</v>
      </c>
      <c r="P24" s="157">
        <v>30311.1</v>
      </c>
      <c r="Q24" s="155">
        <v>819</v>
      </c>
      <c r="R24" s="157">
        <v>1050</v>
      </c>
      <c r="S24" s="135">
        <v>962.03010380622777</v>
      </c>
      <c r="T24" s="157">
        <v>33111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5"/>
      <c r="C25" s="295">
        <v>41682</v>
      </c>
      <c r="E25" s="155">
        <v>808.5</v>
      </c>
      <c r="F25" s="157">
        <v>976.5</v>
      </c>
      <c r="G25" s="135">
        <v>886.54703428596395</v>
      </c>
      <c r="H25" s="157">
        <v>16164.1</v>
      </c>
      <c r="I25" s="155">
        <v>493.5</v>
      </c>
      <c r="J25" s="157">
        <v>609</v>
      </c>
      <c r="K25" s="135">
        <v>544.14681350424223</v>
      </c>
      <c r="L25" s="157">
        <v>26847.200000000001</v>
      </c>
      <c r="M25" s="155">
        <v>819</v>
      </c>
      <c r="N25" s="157">
        <v>1018.5</v>
      </c>
      <c r="O25" s="135">
        <v>918.71889707488435</v>
      </c>
      <c r="P25" s="157">
        <v>27011.599999999999</v>
      </c>
      <c r="Q25" s="155">
        <v>840</v>
      </c>
      <c r="R25" s="157">
        <v>1050</v>
      </c>
      <c r="S25" s="135">
        <v>943.34928229664968</v>
      </c>
      <c r="T25" s="157">
        <v>28184.9</v>
      </c>
      <c r="U25" s="135"/>
    </row>
    <row r="26" spans="2:37" ht="11.1" customHeight="1" x14ac:dyDescent="0.15">
      <c r="B26" s="155"/>
      <c r="C26" s="295">
        <v>41683</v>
      </c>
      <c r="E26" s="155">
        <v>798</v>
      </c>
      <c r="F26" s="157">
        <v>987</v>
      </c>
      <c r="G26" s="135">
        <v>898.39972975121225</v>
      </c>
      <c r="H26" s="157">
        <v>3070.3</v>
      </c>
      <c r="I26" s="155">
        <v>493.5</v>
      </c>
      <c r="J26" s="157">
        <v>619.5</v>
      </c>
      <c r="K26" s="135">
        <v>554.89261128958242</v>
      </c>
      <c r="L26" s="157">
        <v>7650.3</v>
      </c>
      <c r="M26" s="155">
        <v>819</v>
      </c>
      <c r="N26" s="157">
        <v>1029</v>
      </c>
      <c r="O26" s="135">
        <v>922.28841006424045</v>
      </c>
      <c r="P26" s="157">
        <v>5500.7</v>
      </c>
      <c r="Q26" s="155">
        <v>840</v>
      </c>
      <c r="R26" s="157">
        <v>1060.5</v>
      </c>
      <c r="S26" s="135">
        <v>962.02262117534087</v>
      </c>
      <c r="T26" s="157">
        <v>8446.2999999999993</v>
      </c>
      <c r="U26" s="135"/>
    </row>
    <row r="27" spans="2:37" ht="11.1" customHeight="1" x14ac:dyDescent="0.15">
      <c r="B27" s="155"/>
      <c r="C27" s="295">
        <v>41684</v>
      </c>
      <c r="E27" s="132">
        <v>808.5</v>
      </c>
      <c r="F27" s="132">
        <v>1002.75</v>
      </c>
      <c r="G27" s="132">
        <v>905.00236280487786</v>
      </c>
      <c r="H27" s="324">
        <v>4275.8</v>
      </c>
      <c r="I27" s="132">
        <v>493.5</v>
      </c>
      <c r="J27" s="132">
        <v>628.95000000000005</v>
      </c>
      <c r="K27" s="132">
        <v>559.09628008752736</v>
      </c>
      <c r="L27" s="324">
        <v>12222</v>
      </c>
      <c r="M27" s="132">
        <v>819</v>
      </c>
      <c r="N27" s="132">
        <v>1029.9449999999999</v>
      </c>
      <c r="O27" s="132">
        <v>932.83470727703832</v>
      </c>
      <c r="P27" s="324">
        <v>6817</v>
      </c>
      <c r="Q27" s="132">
        <v>850.5</v>
      </c>
      <c r="R27" s="132">
        <v>1074.0450000000001</v>
      </c>
      <c r="S27" s="132">
        <v>966.92038745554089</v>
      </c>
      <c r="T27" s="324">
        <v>12522.3</v>
      </c>
      <c r="U27" s="135"/>
    </row>
    <row r="28" spans="2:37" ht="11.1" customHeight="1" x14ac:dyDescent="0.15">
      <c r="B28" s="155"/>
      <c r="C28" s="295">
        <v>41687</v>
      </c>
      <c r="E28" s="132">
        <v>819</v>
      </c>
      <c r="F28" s="132">
        <v>1019.97</v>
      </c>
      <c r="G28" s="132">
        <v>913.69714407839501</v>
      </c>
      <c r="H28" s="174">
        <v>11007.6</v>
      </c>
      <c r="I28" s="132">
        <v>493.5</v>
      </c>
      <c r="J28" s="132">
        <v>632.1</v>
      </c>
      <c r="K28" s="132">
        <v>561.04125180605672</v>
      </c>
      <c r="L28" s="174">
        <v>29926.5</v>
      </c>
      <c r="M28" s="132">
        <v>819</v>
      </c>
      <c r="N28" s="132">
        <v>1036.1400000000001</v>
      </c>
      <c r="O28" s="132">
        <v>935.20864325188506</v>
      </c>
      <c r="P28" s="174">
        <v>19580.5</v>
      </c>
      <c r="Q28" s="132">
        <v>856.80000000000007</v>
      </c>
      <c r="R28" s="132">
        <v>1060.5</v>
      </c>
      <c r="S28" s="132">
        <v>984.14750426621174</v>
      </c>
      <c r="T28" s="174">
        <v>28460.799999999999</v>
      </c>
      <c r="U28" s="135"/>
    </row>
    <row r="29" spans="2:37" ht="11.1" customHeight="1" x14ac:dyDescent="0.15">
      <c r="B29" s="155"/>
      <c r="C29" s="295">
        <v>41688</v>
      </c>
      <c r="E29" s="132">
        <v>819</v>
      </c>
      <c r="F29" s="132">
        <v>1030.05</v>
      </c>
      <c r="G29" s="132">
        <v>927.26803841815683</v>
      </c>
      <c r="H29" s="174">
        <v>4969.5</v>
      </c>
      <c r="I29" s="132">
        <v>498.75</v>
      </c>
      <c r="J29" s="132">
        <v>645.75</v>
      </c>
      <c r="K29" s="132">
        <v>567.97034922276293</v>
      </c>
      <c r="L29" s="174">
        <v>15038.1</v>
      </c>
      <c r="M29" s="132">
        <v>819</v>
      </c>
      <c r="N29" s="132">
        <v>1037.4000000000001</v>
      </c>
      <c r="O29" s="132">
        <v>941.13968611587632</v>
      </c>
      <c r="P29" s="174">
        <v>10786.9</v>
      </c>
      <c r="Q29" s="132">
        <v>859.95</v>
      </c>
      <c r="R29" s="132">
        <v>1071</v>
      </c>
      <c r="S29" s="132">
        <v>984.82013929762593</v>
      </c>
      <c r="T29" s="174">
        <v>14678.8</v>
      </c>
      <c r="U29" s="135"/>
    </row>
    <row r="30" spans="2:37" ht="11.1" customHeight="1" x14ac:dyDescent="0.15">
      <c r="B30" s="155"/>
      <c r="C30" s="295">
        <v>41689</v>
      </c>
      <c r="E30" s="155">
        <v>819</v>
      </c>
      <c r="F30" s="157">
        <v>1029</v>
      </c>
      <c r="G30" s="135">
        <v>922.42763388169408</v>
      </c>
      <c r="H30" s="157">
        <v>4904.7</v>
      </c>
      <c r="I30" s="155">
        <v>490.35</v>
      </c>
      <c r="J30" s="157">
        <v>644.59500000000003</v>
      </c>
      <c r="K30" s="135">
        <v>565.39600913078039</v>
      </c>
      <c r="L30" s="157">
        <v>6997.4</v>
      </c>
      <c r="M30" s="155">
        <v>810.6</v>
      </c>
      <c r="N30" s="157">
        <v>1047.9000000000001</v>
      </c>
      <c r="O30" s="135">
        <v>933.11188896803469</v>
      </c>
      <c r="P30" s="157">
        <v>10337.799999999999</v>
      </c>
      <c r="Q30" s="155">
        <v>850.5</v>
      </c>
      <c r="R30" s="157">
        <v>1065.75</v>
      </c>
      <c r="S30" s="135">
        <v>979.60911358966882</v>
      </c>
      <c r="T30" s="157">
        <v>10884.7</v>
      </c>
      <c r="U30" s="135"/>
    </row>
    <row r="31" spans="2:37" ht="11.1" customHeight="1" x14ac:dyDescent="0.15">
      <c r="B31" s="155"/>
      <c r="C31" s="295">
        <v>41690</v>
      </c>
      <c r="E31" s="155">
        <v>819</v>
      </c>
      <c r="F31" s="157">
        <v>1044.75</v>
      </c>
      <c r="G31" s="135">
        <v>932.86108653875488</v>
      </c>
      <c r="H31" s="157">
        <v>5907.9</v>
      </c>
      <c r="I31" s="155">
        <v>493.5</v>
      </c>
      <c r="J31" s="157">
        <v>651</v>
      </c>
      <c r="K31" s="135">
        <v>566.87864518325205</v>
      </c>
      <c r="L31" s="157">
        <v>15594.2</v>
      </c>
      <c r="M31" s="155">
        <v>819</v>
      </c>
      <c r="N31" s="157">
        <v>1050</v>
      </c>
      <c r="O31" s="135">
        <v>942.08028629220473</v>
      </c>
      <c r="P31" s="157">
        <v>9372.2000000000007</v>
      </c>
      <c r="Q31" s="155">
        <v>854.7</v>
      </c>
      <c r="R31" s="157">
        <v>1071</v>
      </c>
      <c r="S31" s="135">
        <v>993.10077349878372</v>
      </c>
      <c r="T31" s="157">
        <v>15260.4</v>
      </c>
      <c r="U31" s="135"/>
    </row>
    <row r="32" spans="2:37" ht="11.1" customHeight="1" x14ac:dyDescent="0.15">
      <c r="B32" s="155"/>
      <c r="C32" s="295">
        <v>41691</v>
      </c>
      <c r="E32" s="155">
        <v>840</v>
      </c>
      <c r="F32" s="157">
        <v>1050</v>
      </c>
      <c r="G32" s="135">
        <v>941.30446662451413</v>
      </c>
      <c r="H32" s="157">
        <v>4402.3999999999996</v>
      </c>
      <c r="I32" s="155">
        <v>493.5</v>
      </c>
      <c r="J32" s="157">
        <v>661.5</v>
      </c>
      <c r="K32" s="135">
        <v>574.00248012443819</v>
      </c>
      <c r="L32" s="157">
        <v>9947.7999999999993</v>
      </c>
      <c r="M32" s="155">
        <v>834.75</v>
      </c>
      <c r="N32" s="157">
        <v>1058.4000000000001</v>
      </c>
      <c r="O32" s="135">
        <v>952.48104314728414</v>
      </c>
      <c r="P32" s="157">
        <v>5970.3</v>
      </c>
      <c r="Q32" s="155">
        <v>856.80000000000007</v>
      </c>
      <c r="R32" s="157">
        <v>1086.75</v>
      </c>
      <c r="S32" s="135">
        <v>1001.6826514555465</v>
      </c>
      <c r="T32" s="157">
        <v>10092.799999999999</v>
      </c>
      <c r="U32" s="135"/>
    </row>
    <row r="33" spans="2:21" ht="11.1" customHeight="1" x14ac:dyDescent="0.15">
      <c r="B33" s="155"/>
      <c r="C33" s="295">
        <v>41694</v>
      </c>
      <c r="E33" s="155">
        <v>824.25</v>
      </c>
      <c r="F33" s="157">
        <v>1037.4000000000001</v>
      </c>
      <c r="G33" s="135">
        <v>934.53727879799692</v>
      </c>
      <c r="H33" s="157">
        <v>14017.1</v>
      </c>
      <c r="I33" s="155">
        <v>493.5</v>
      </c>
      <c r="J33" s="157">
        <v>651</v>
      </c>
      <c r="K33" s="135">
        <v>568.39453485907211</v>
      </c>
      <c r="L33" s="157">
        <v>37530.5</v>
      </c>
      <c r="M33" s="155">
        <v>819</v>
      </c>
      <c r="N33" s="157">
        <v>1050</v>
      </c>
      <c r="O33" s="135">
        <v>939.19783692133797</v>
      </c>
      <c r="P33" s="157">
        <v>28193.8</v>
      </c>
      <c r="Q33" s="155">
        <v>856.80000000000007</v>
      </c>
      <c r="R33" s="157">
        <v>1065.75</v>
      </c>
      <c r="S33" s="135">
        <v>1013.0465990733902</v>
      </c>
      <c r="T33" s="157">
        <v>36237.9</v>
      </c>
      <c r="U33" s="135"/>
    </row>
    <row r="34" spans="2:21" ht="11.1" customHeight="1" x14ac:dyDescent="0.15">
      <c r="B34" s="155"/>
      <c r="C34" s="295">
        <v>41695</v>
      </c>
      <c r="E34" s="155">
        <v>819</v>
      </c>
      <c r="F34" s="157">
        <v>1036.3500000000001</v>
      </c>
      <c r="G34" s="135">
        <v>932.14004665851053</v>
      </c>
      <c r="H34" s="157">
        <v>5627.4</v>
      </c>
      <c r="I34" s="155">
        <v>493.5</v>
      </c>
      <c r="J34" s="157">
        <v>668.85</v>
      </c>
      <c r="K34" s="135">
        <v>572.49412958018877</v>
      </c>
      <c r="L34" s="157">
        <v>18592</v>
      </c>
      <c r="M34" s="155">
        <v>840</v>
      </c>
      <c r="N34" s="157">
        <v>1071</v>
      </c>
      <c r="O34" s="135">
        <v>940.88710239398404</v>
      </c>
      <c r="P34" s="157">
        <v>12185.1</v>
      </c>
      <c r="Q34" s="155">
        <v>871.5</v>
      </c>
      <c r="R34" s="157">
        <v>1081.5</v>
      </c>
      <c r="S34" s="135">
        <v>1010.9169779675229</v>
      </c>
      <c r="T34" s="157">
        <v>14289</v>
      </c>
      <c r="U34" s="135"/>
    </row>
    <row r="35" spans="2:21" ht="10.5" customHeight="1" x14ac:dyDescent="0.15">
      <c r="B35" s="155"/>
      <c r="C35" s="295">
        <v>41696</v>
      </c>
      <c r="E35" s="155">
        <v>840</v>
      </c>
      <c r="F35" s="157">
        <v>1045.0650000000001</v>
      </c>
      <c r="G35" s="135">
        <v>944.18982716492201</v>
      </c>
      <c r="H35" s="157">
        <v>6844.8</v>
      </c>
      <c r="I35" s="155">
        <v>493.5</v>
      </c>
      <c r="J35" s="157">
        <v>682.5</v>
      </c>
      <c r="K35" s="135">
        <v>578.47838224315797</v>
      </c>
      <c r="L35" s="157">
        <v>13929.6</v>
      </c>
      <c r="M35" s="155">
        <v>861</v>
      </c>
      <c r="N35" s="157">
        <v>1085.7</v>
      </c>
      <c r="O35" s="135">
        <v>958.26899960909532</v>
      </c>
      <c r="P35" s="157">
        <v>11025.2</v>
      </c>
      <c r="Q35" s="155">
        <v>871.5</v>
      </c>
      <c r="R35" s="157">
        <v>1101.03</v>
      </c>
      <c r="S35" s="135">
        <v>1016.5522737045795</v>
      </c>
      <c r="T35" s="157">
        <v>16338</v>
      </c>
      <c r="U35" s="135"/>
    </row>
    <row r="36" spans="2:21" ht="10.5" customHeight="1" x14ac:dyDescent="0.15">
      <c r="B36" s="155"/>
      <c r="C36" s="295">
        <v>41697</v>
      </c>
      <c r="E36" s="155">
        <v>850.5</v>
      </c>
      <c r="F36" s="157">
        <v>1039.5</v>
      </c>
      <c r="G36" s="135">
        <v>939.5900543798731</v>
      </c>
      <c r="H36" s="157">
        <v>4056.8</v>
      </c>
      <c r="I36" s="155">
        <v>493.5</v>
      </c>
      <c r="J36" s="157">
        <v>685.65</v>
      </c>
      <c r="K36" s="135">
        <v>575.95460714968442</v>
      </c>
      <c r="L36" s="157">
        <v>11540.9</v>
      </c>
      <c r="M36" s="155">
        <v>861</v>
      </c>
      <c r="N36" s="157">
        <v>1081.5</v>
      </c>
      <c r="O36" s="135">
        <v>953.77114941529396</v>
      </c>
      <c r="P36" s="157">
        <v>9014.7000000000007</v>
      </c>
      <c r="Q36" s="155">
        <v>871.5</v>
      </c>
      <c r="R36" s="157">
        <v>1097.25</v>
      </c>
      <c r="S36" s="135">
        <v>1005.4003784917926</v>
      </c>
      <c r="T36" s="157">
        <v>12907.6</v>
      </c>
      <c r="U36" s="135"/>
    </row>
    <row r="37" spans="2:21" ht="10.5" customHeight="1" x14ac:dyDescent="0.15">
      <c r="B37" s="155"/>
      <c r="C37" s="295">
        <v>41698</v>
      </c>
      <c r="D37" s="135"/>
      <c r="E37" s="155">
        <v>834.75</v>
      </c>
      <c r="F37" s="157">
        <v>1038.45</v>
      </c>
      <c r="G37" s="135">
        <v>929.94018459353936</v>
      </c>
      <c r="H37" s="157">
        <v>3504.3</v>
      </c>
      <c r="I37" s="643">
        <v>490.35</v>
      </c>
      <c r="J37" s="593">
        <v>682.5</v>
      </c>
      <c r="K37" s="475">
        <v>573.25223395613318</v>
      </c>
      <c r="L37" s="157">
        <v>12498.9</v>
      </c>
      <c r="M37" s="155">
        <v>840</v>
      </c>
      <c r="N37" s="157">
        <v>1070.0550000000001</v>
      </c>
      <c r="O37" s="135">
        <v>949.7192476260044</v>
      </c>
      <c r="P37" s="157">
        <v>6940.5</v>
      </c>
      <c r="Q37" s="155">
        <v>856.80000000000007</v>
      </c>
      <c r="R37" s="157">
        <v>1074.99</v>
      </c>
      <c r="S37" s="135">
        <v>990.49034903127404</v>
      </c>
      <c r="T37" s="157">
        <v>12745.3</v>
      </c>
      <c r="U37" s="135"/>
    </row>
    <row r="38" spans="2:21" ht="10.5" customHeight="1" x14ac:dyDescent="0.15">
      <c r="B38" s="155"/>
      <c r="C38" s="295"/>
      <c r="D38" s="13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7"/>
      <c r="U38" s="135"/>
    </row>
    <row r="39" spans="2:21" ht="10.5" customHeight="1" x14ac:dyDescent="0.15">
      <c r="B39" s="253"/>
      <c r="C39" s="295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35"/>
    </row>
    <row r="40" spans="2:21" x14ac:dyDescent="0.15">
      <c r="B40" s="325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5"/>
    </row>
    <row r="41" spans="2:21" x14ac:dyDescent="0.15">
      <c r="B41" s="226"/>
      <c r="C41" s="428"/>
    </row>
    <row r="42" spans="2:21" x14ac:dyDescent="0.15">
      <c r="T42" s="689"/>
    </row>
    <row r="43" spans="2:21" x14ac:dyDescent="0.15">
      <c r="T43" s="689"/>
    </row>
    <row r="44" spans="2:21" x14ac:dyDescent="0.15">
      <c r="T44" s="689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223</v>
      </c>
      <c r="R3" s="135"/>
    </row>
    <row r="4" spans="2:29" ht="13.5" customHeight="1" x14ac:dyDescent="0.15">
      <c r="P4" s="138" t="s">
        <v>224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89</v>
      </c>
      <c r="D6" s="142"/>
      <c r="E6" s="770" t="s">
        <v>225</v>
      </c>
      <c r="F6" s="771"/>
      <c r="G6" s="771"/>
      <c r="H6" s="772"/>
      <c r="I6" s="770" t="s">
        <v>226</v>
      </c>
      <c r="J6" s="771"/>
      <c r="K6" s="771"/>
      <c r="L6" s="772"/>
      <c r="M6" s="770" t="s">
        <v>227</v>
      </c>
      <c r="N6" s="771"/>
      <c r="O6" s="771"/>
      <c r="P6" s="772"/>
      <c r="R6" s="178"/>
      <c r="S6" s="178"/>
      <c r="T6" s="178"/>
      <c r="U6" s="178"/>
      <c r="V6" s="135"/>
    </row>
    <row r="7" spans="2:29" ht="13.5" x14ac:dyDescent="0.15">
      <c r="B7" s="150" t="s">
        <v>216</v>
      </c>
      <c r="C7" s="151"/>
      <c r="D7" s="151"/>
      <c r="E7" s="141" t="s">
        <v>220</v>
      </c>
      <c r="F7" s="266" t="s">
        <v>221</v>
      </c>
      <c r="G7" s="143" t="s">
        <v>172</v>
      </c>
      <c r="H7" s="266" t="s">
        <v>219</v>
      </c>
      <c r="I7" s="141" t="s">
        <v>220</v>
      </c>
      <c r="J7" s="266" t="s">
        <v>221</v>
      </c>
      <c r="K7" s="143" t="s">
        <v>172</v>
      </c>
      <c r="L7" s="266" t="s">
        <v>173</v>
      </c>
      <c r="M7" s="141" t="s">
        <v>220</v>
      </c>
      <c r="N7" s="266" t="s">
        <v>221</v>
      </c>
      <c r="O7" s="143" t="s">
        <v>172</v>
      </c>
      <c r="P7" s="266" t="s">
        <v>219</v>
      </c>
      <c r="R7" s="689"/>
      <c r="S7" s="178"/>
      <c r="T7" s="178"/>
      <c r="U7" s="178"/>
      <c r="V7" s="135"/>
    </row>
    <row r="8" spans="2:29" ht="13.5" x14ac:dyDescent="0.15">
      <c r="B8" s="155"/>
      <c r="C8" s="135">
        <v>22</v>
      </c>
      <c r="D8" s="135"/>
      <c r="E8" s="664">
        <v>378</v>
      </c>
      <c r="F8" s="278">
        <v>672</v>
      </c>
      <c r="G8" s="281">
        <v>493</v>
      </c>
      <c r="H8" s="278">
        <v>5368190</v>
      </c>
      <c r="I8" s="664">
        <v>767</v>
      </c>
      <c r="J8" s="278">
        <v>1246</v>
      </c>
      <c r="K8" s="281">
        <v>997</v>
      </c>
      <c r="L8" s="278">
        <v>233535</v>
      </c>
      <c r="M8" s="664">
        <v>539</v>
      </c>
      <c r="N8" s="278">
        <v>819</v>
      </c>
      <c r="O8" s="281">
        <v>676</v>
      </c>
      <c r="P8" s="278">
        <v>6248927</v>
      </c>
      <c r="R8" s="689"/>
      <c r="S8" s="178"/>
      <c r="T8" s="178"/>
      <c r="U8" s="178"/>
      <c r="V8" s="135"/>
    </row>
    <row r="9" spans="2:29" ht="13.5" x14ac:dyDescent="0.15">
      <c r="B9" s="155"/>
      <c r="C9" s="135">
        <v>23</v>
      </c>
      <c r="D9" s="156"/>
      <c r="E9" s="277">
        <v>430.5</v>
      </c>
      <c r="F9" s="277">
        <v>724.5</v>
      </c>
      <c r="G9" s="277">
        <v>558.20433812228566</v>
      </c>
      <c r="H9" s="277">
        <v>5212027.8999999957</v>
      </c>
      <c r="I9" s="277">
        <v>735</v>
      </c>
      <c r="J9" s="277">
        <v>1260</v>
      </c>
      <c r="K9" s="277">
        <v>981.49501701692452</v>
      </c>
      <c r="L9" s="277">
        <v>266389.29999999976</v>
      </c>
      <c r="M9" s="277">
        <v>470.40000000000003</v>
      </c>
      <c r="N9" s="277">
        <v>898.80000000000007</v>
      </c>
      <c r="O9" s="277">
        <v>700.0009698040808</v>
      </c>
      <c r="P9" s="690">
        <v>6009929.5000000009</v>
      </c>
      <c r="R9" s="689"/>
      <c r="S9" s="178"/>
      <c r="T9" s="178"/>
      <c r="U9" s="178"/>
      <c r="V9" s="135"/>
    </row>
    <row r="10" spans="2:29" ht="13.5" x14ac:dyDescent="0.15">
      <c r="B10" s="150" t="s">
        <v>101</v>
      </c>
      <c r="C10" s="151">
        <v>24</v>
      </c>
      <c r="D10" s="161" t="s">
        <v>102</v>
      </c>
      <c r="E10" s="162">
        <v>409.5</v>
      </c>
      <c r="F10" s="162">
        <v>735</v>
      </c>
      <c r="G10" s="162">
        <v>521.85</v>
      </c>
      <c r="H10" s="162">
        <v>5943529</v>
      </c>
      <c r="I10" s="162">
        <v>766.5</v>
      </c>
      <c r="J10" s="162">
        <v>1155</v>
      </c>
      <c r="K10" s="162">
        <v>942.90000000000009</v>
      </c>
      <c r="L10" s="162">
        <v>343104.60000000003</v>
      </c>
      <c r="M10" s="162">
        <v>525</v>
      </c>
      <c r="N10" s="162">
        <v>861</v>
      </c>
      <c r="O10" s="162">
        <v>680.4</v>
      </c>
      <c r="P10" s="163">
        <v>7378212.7000000011</v>
      </c>
      <c r="R10" s="178"/>
      <c r="S10" s="178"/>
      <c r="T10" s="178"/>
      <c r="U10" s="178"/>
      <c r="V10" s="135"/>
    </row>
    <row r="11" spans="2:29" x14ac:dyDescent="0.15">
      <c r="B11" s="691"/>
      <c r="C11" s="384">
        <v>6</v>
      </c>
      <c r="D11" s="380"/>
      <c r="E11" s="508">
        <v>556.5</v>
      </c>
      <c r="F11" s="508">
        <v>693</v>
      </c>
      <c r="G11" s="508">
        <v>603.59309497972481</v>
      </c>
      <c r="H11" s="508">
        <v>394233.4</v>
      </c>
      <c r="I11" s="508">
        <v>945</v>
      </c>
      <c r="J11" s="508">
        <v>1165.5</v>
      </c>
      <c r="K11" s="508">
        <v>1007.6506187871105</v>
      </c>
      <c r="L11" s="508">
        <v>22309.100000000002</v>
      </c>
      <c r="M11" s="508">
        <v>674.1</v>
      </c>
      <c r="N11" s="508">
        <v>819</v>
      </c>
      <c r="O11" s="508">
        <v>750.60431324872707</v>
      </c>
      <c r="P11" s="692">
        <v>535898.1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691"/>
      <c r="C12" s="384">
        <v>7</v>
      </c>
      <c r="D12" s="380"/>
      <c r="E12" s="508">
        <v>556.5</v>
      </c>
      <c r="F12" s="508">
        <v>672</v>
      </c>
      <c r="G12" s="508">
        <v>607.35958021197473</v>
      </c>
      <c r="H12" s="508">
        <v>438260.00000000006</v>
      </c>
      <c r="I12" s="508">
        <v>945</v>
      </c>
      <c r="J12" s="508">
        <v>1155</v>
      </c>
      <c r="K12" s="508">
        <v>1024.6184225900683</v>
      </c>
      <c r="L12" s="508">
        <v>26302.299999999996</v>
      </c>
      <c r="M12" s="508">
        <v>672</v>
      </c>
      <c r="N12" s="508">
        <v>843.15000000000009</v>
      </c>
      <c r="O12" s="508">
        <v>754.0534948805057</v>
      </c>
      <c r="P12" s="692">
        <v>650390.60000000009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691"/>
      <c r="C13" s="384">
        <v>8</v>
      </c>
      <c r="D13" s="380"/>
      <c r="E13" s="508">
        <v>546</v>
      </c>
      <c r="F13" s="508">
        <v>672</v>
      </c>
      <c r="G13" s="508">
        <v>617.75691088125848</v>
      </c>
      <c r="H13" s="508">
        <v>413157.99999999988</v>
      </c>
      <c r="I13" s="508">
        <v>997.5</v>
      </c>
      <c r="J13" s="508">
        <v>1155</v>
      </c>
      <c r="K13" s="508">
        <v>1085.0220360453011</v>
      </c>
      <c r="L13" s="508">
        <v>25600.800000000007</v>
      </c>
      <c r="M13" s="508">
        <v>714</v>
      </c>
      <c r="N13" s="508">
        <v>852.6</v>
      </c>
      <c r="O13" s="692">
        <v>779.89133063595284</v>
      </c>
      <c r="P13" s="692">
        <v>601357.99999999988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691"/>
      <c r="C14" s="384">
        <v>9</v>
      </c>
      <c r="D14" s="380"/>
      <c r="E14" s="508">
        <v>556.5</v>
      </c>
      <c r="F14" s="508">
        <v>664.65</v>
      </c>
      <c r="G14" s="508">
        <v>603.66523124342473</v>
      </c>
      <c r="H14" s="508">
        <v>543850.29999999993</v>
      </c>
      <c r="I14" s="508">
        <v>1029</v>
      </c>
      <c r="J14" s="508">
        <v>1155</v>
      </c>
      <c r="K14" s="508">
        <v>1090.9899063944958</v>
      </c>
      <c r="L14" s="508">
        <v>27508.9</v>
      </c>
      <c r="M14" s="508">
        <v>718.2</v>
      </c>
      <c r="N14" s="508">
        <v>819</v>
      </c>
      <c r="O14" s="508">
        <v>771.94322798161545</v>
      </c>
      <c r="P14" s="692">
        <v>610023.29999999993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691"/>
      <c r="C15" s="384">
        <v>10</v>
      </c>
      <c r="D15" s="380"/>
      <c r="E15" s="508">
        <v>530.25</v>
      </c>
      <c r="F15" s="508">
        <v>630</v>
      </c>
      <c r="G15" s="508">
        <v>569.25054138641212</v>
      </c>
      <c r="H15" s="508">
        <v>685842.60000000009</v>
      </c>
      <c r="I15" s="508">
        <v>976.5</v>
      </c>
      <c r="J15" s="508">
        <v>1155</v>
      </c>
      <c r="K15" s="508">
        <v>1063.4838934181744</v>
      </c>
      <c r="L15" s="508">
        <v>33751.5</v>
      </c>
      <c r="M15" s="508">
        <v>660.45</v>
      </c>
      <c r="N15" s="508">
        <v>808.5</v>
      </c>
      <c r="O15" s="508">
        <v>726.46977737080203</v>
      </c>
      <c r="P15" s="692">
        <v>720851.60000000021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91"/>
      <c r="C16" s="384">
        <v>11</v>
      </c>
      <c r="D16" s="380"/>
      <c r="E16" s="508">
        <v>535.5</v>
      </c>
      <c r="F16" s="508">
        <v>661.5</v>
      </c>
      <c r="G16" s="508">
        <v>587.87276592168746</v>
      </c>
      <c r="H16" s="508">
        <v>638474.79999999993</v>
      </c>
      <c r="I16" s="508">
        <v>934.5</v>
      </c>
      <c r="J16" s="508">
        <v>1177.05</v>
      </c>
      <c r="K16" s="508">
        <v>1022.6077658619658</v>
      </c>
      <c r="L16" s="508">
        <v>28830.100000000002</v>
      </c>
      <c r="M16" s="508">
        <v>619.5</v>
      </c>
      <c r="N16" s="508">
        <v>764.4</v>
      </c>
      <c r="O16" s="508">
        <v>706.38141648602948</v>
      </c>
      <c r="P16" s="692">
        <v>730238.99999999988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91"/>
      <c r="C17" s="384">
        <v>12</v>
      </c>
      <c r="D17" s="380"/>
      <c r="E17" s="508">
        <v>556.5</v>
      </c>
      <c r="F17" s="508">
        <v>729.75</v>
      </c>
      <c r="G17" s="508">
        <v>622.77648941388372</v>
      </c>
      <c r="H17" s="508">
        <v>739893.2</v>
      </c>
      <c r="I17" s="508">
        <v>945</v>
      </c>
      <c r="J17" s="508">
        <v>1218</v>
      </c>
      <c r="K17" s="508">
        <v>1059.9187353198547</v>
      </c>
      <c r="L17" s="508">
        <v>34168.800000000003</v>
      </c>
      <c r="M17" s="508">
        <v>651</v>
      </c>
      <c r="N17" s="508">
        <v>899.85</v>
      </c>
      <c r="O17" s="508">
        <v>772.86690100945316</v>
      </c>
      <c r="P17" s="692">
        <v>743900.29999999981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91">
        <v>26</v>
      </c>
      <c r="C18" s="384">
        <v>1</v>
      </c>
      <c r="D18" s="380"/>
      <c r="E18" s="508">
        <v>504</v>
      </c>
      <c r="F18" s="508">
        <v>724.5</v>
      </c>
      <c r="G18" s="508">
        <v>608.99873778420761</v>
      </c>
      <c r="H18" s="508">
        <v>606556.70000000007</v>
      </c>
      <c r="I18" s="508">
        <v>930.09</v>
      </c>
      <c r="J18" s="508">
        <v>1218</v>
      </c>
      <c r="K18" s="508">
        <v>1040.0771264733992</v>
      </c>
      <c r="L18" s="508">
        <v>31677.9</v>
      </c>
      <c r="M18" s="508">
        <v>651</v>
      </c>
      <c r="N18" s="508">
        <v>903</v>
      </c>
      <c r="O18" s="508">
        <v>799.53782771643864</v>
      </c>
      <c r="P18" s="692">
        <v>751744.29999999993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93"/>
      <c r="C19" s="694">
        <v>2</v>
      </c>
      <c r="D19" s="388"/>
      <c r="E19" s="695">
        <v>504</v>
      </c>
      <c r="F19" s="695">
        <v>710.85</v>
      </c>
      <c r="G19" s="695">
        <v>587.25593461730841</v>
      </c>
      <c r="H19" s="695">
        <v>533842.6</v>
      </c>
      <c r="I19" s="695">
        <v>871.5</v>
      </c>
      <c r="J19" s="695">
        <v>1186.5</v>
      </c>
      <c r="K19" s="695">
        <v>998.98088053586537</v>
      </c>
      <c r="L19" s="695">
        <v>27569</v>
      </c>
      <c r="M19" s="695">
        <v>600.6</v>
      </c>
      <c r="N19" s="695">
        <v>850.08</v>
      </c>
      <c r="O19" s="695">
        <v>724.27782686571936</v>
      </c>
      <c r="P19" s="696">
        <v>682217.90000000014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5"/>
      <c r="C20" s="295">
        <v>41673</v>
      </c>
      <c r="D20" s="135"/>
      <c r="E20" s="674">
        <v>504</v>
      </c>
      <c r="F20" s="675">
        <v>666.75</v>
      </c>
      <c r="G20" s="676">
        <v>579.68826293643292</v>
      </c>
      <c r="H20" s="664">
        <v>56037.7</v>
      </c>
      <c r="I20" s="674">
        <v>910.03500000000008</v>
      </c>
      <c r="J20" s="675">
        <v>1071</v>
      </c>
      <c r="K20" s="676">
        <v>982.26239082969403</v>
      </c>
      <c r="L20" s="664">
        <v>2565.5</v>
      </c>
      <c r="M20" s="674">
        <v>639.45000000000005</v>
      </c>
      <c r="N20" s="675">
        <v>819</v>
      </c>
      <c r="O20" s="676">
        <v>753.86166602115929</v>
      </c>
      <c r="P20" s="278">
        <v>57661.2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5">
        <v>41674</v>
      </c>
      <c r="E21" s="664">
        <v>504</v>
      </c>
      <c r="F21" s="278">
        <v>661.5</v>
      </c>
      <c r="G21" s="281">
        <v>582.70188536573119</v>
      </c>
      <c r="H21" s="278">
        <v>20785.900000000001</v>
      </c>
      <c r="I21" s="664">
        <v>892.5</v>
      </c>
      <c r="J21" s="278">
        <v>1071</v>
      </c>
      <c r="K21" s="281">
        <v>989.43564628341289</v>
      </c>
      <c r="L21" s="278">
        <v>1342.3</v>
      </c>
      <c r="M21" s="664">
        <v>630</v>
      </c>
      <c r="N21" s="278">
        <v>804.30000000000007</v>
      </c>
      <c r="O21" s="281">
        <v>739.22711836779081</v>
      </c>
      <c r="P21" s="278">
        <v>24152.400000000001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5"/>
      <c r="C22" s="295">
        <v>41675</v>
      </c>
      <c r="E22" s="664">
        <v>504</v>
      </c>
      <c r="F22" s="278">
        <v>668.85</v>
      </c>
      <c r="G22" s="281">
        <v>585.35714932495455</v>
      </c>
      <c r="H22" s="278">
        <v>18046.099999999999</v>
      </c>
      <c r="I22" s="664">
        <v>871.5</v>
      </c>
      <c r="J22" s="278">
        <v>1090.95</v>
      </c>
      <c r="K22" s="281">
        <v>998.84092960288865</v>
      </c>
      <c r="L22" s="278">
        <v>1027.5</v>
      </c>
      <c r="M22" s="664">
        <v>626.85</v>
      </c>
      <c r="N22" s="278">
        <v>817.95</v>
      </c>
      <c r="O22" s="281">
        <v>728.09374883094506</v>
      </c>
      <c r="P22" s="278">
        <v>38050.300000000003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5"/>
      <c r="C23" s="295">
        <v>41676</v>
      </c>
      <c r="E23" s="664">
        <v>504</v>
      </c>
      <c r="F23" s="278">
        <v>661.5</v>
      </c>
      <c r="G23" s="281">
        <v>590.98438313378449</v>
      </c>
      <c r="H23" s="278">
        <v>21596.7</v>
      </c>
      <c r="I23" s="664">
        <v>892.5</v>
      </c>
      <c r="J23" s="278">
        <v>1102.5</v>
      </c>
      <c r="K23" s="281">
        <v>1008.0990099009899</v>
      </c>
      <c r="L23" s="278">
        <v>1113.9000000000001</v>
      </c>
      <c r="M23" s="664">
        <v>623.70000000000005</v>
      </c>
      <c r="N23" s="278">
        <v>819</v>
      </c>
      <c r="O23" s="281">
        <v>726.6276008019604</v>
      </c>
      <c r="P23" s="278">
        <v>31291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5"/>
      <c r="C24" s="295">
        <v>41677</v>
      </c>
      <c r="E24" s="664">
        <v>504</v>
      </c>
      <c r="F24" s="278">
        <v>657.30000000000007</v>
      </c>
      <c r="G24" s="281">
        <v>581.42313395946599</v>
      </c>
      <c r="H24" s="278">
        <v>16175.1</v>
      </c>
      <c r="I24" s="664">
        <v>892.5</v>
      </c>
      <c r="J24" s="278">
        <v>1102.5</v>
      </c>
      <c r="K24" s="281">
        <v>1004.5706422018346</v>
      </c>
      <c r="L24" s="278">
        <v>735.4</v>
      </c>
      <c r="M24" s="664">
        <v>614.25</v>
      </c>
      <c r="N24" s="278">
        <v>809.97</v>
      </c>
      <c r="O24" s="281">
        <v>717.8053855678985</v>
      </c>
      <c r="P24" s="278">
        <v>25765.4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5"/>
      <c r="C25" s="295">
        <v>41680</v>
      </c>
      <c r="E25" s="664">
        <v>504</v>
      </c>
      <c r="F25" s="278">
        <v>651</v>
      </c>
      <c r="G25" s="281">
        <v>573.75738391281971</v>
      </c>
      <c r="H25" s="278">
        <v>61149.5</v>
      </c>
      <c r="I25" s="664">
        <v>892.5</v>
      </c>
      <c r="J25" s="278">
        <v>1102.5</v>
      </c>
      <c r="K25" s="281">
        <v>988.27995520716672</v>
      </c>
      <c r="L25" s="278">
        <v>2664.1</v>
      </c>
      <c r="M25" s="664">
        <v>600.6</v>
      </c>
      <c r="N25" s="278">
        <v>821.1</v>
      </c>
      <c r="O25" s="281">
        <v>713.76062062036306</v>
      </c>
      <c r="P25" s="278">
        <v>63020.800000000003</v>
      </c>
    </row>
    <row r="26" spans="2:29" ht="11.1" customHeight="1" x14ac:dyDescent="0.15">
      <c r="B26" s="155"/>
      <c r="C26" s="295">
        <v>41682</v>
      </c>
      <c r="E26" s="664">
        <v>504</v>
      </c>
      <c r="F26" s="278">
        <v>640.5</v>
      </c>
      <c r="G26" s="281">
        <v>562.13491022079029</v>
      </c>
      <c r="H26" s="278">
        <v>47020.800000000003</v>
      </c>
      <c r="I26" s="664">
        <v>892.5</v>
      </c>
      <c r="J26" s="278">
        <v>1102.5</v>
      </c>
      <c r="K26" s="281">
        <v>972.14478716328574</v>
      </c>
      <c r="L26" s="278">
        <v>2320.4</v>
      </c>
      <c r="M26" s="664">
        <v>609</v>
      </c>
      <c r="N26" s="278">
        <v>790.65</v>
      </c>
      <c r="O26" s="281">
        <v>702.1219460203987</v>
      </c>
      <c r="P26" s="278">
        <v>57617.4</v>
      </c>
    </row>
    <row r="27" spans="2:29" ht="11.1" customHeight="1" x14ac:dyDescent="0.15">
      <c r="B27" s="155"/>
      <c r="C27" s="295">
        <v>41683</v>
      </c>
      <c r="E27" s="664">
        <v>504</v>
      </c>
      <c r="F27" s="278">
        <v>651</v>
      </c>
      <c r="G27" s="281">
        <v>571.61122885139719</v>
      </c>
      <c r="H27" s="278">
        <v>11324.4</v>
      </c>
      <c r="I27" s="664">
        <v>892.5</v>
      </c>
      <c r="J27" s="278">
        <v>1102.5</v>
      </c>
      <c r="K27" s="281">
        <v>986.28490351872881</v>
      </c>
      <c r="L27" s="278">
        <v>955.8</v>
      </c>
      <c r="M27" s="664">
        <v>609</v>
      </c>
      <c r="N27" s="278">
        <v>804.30000000000007</v>
      </c>
      <c r="O27" s="281">
        <v>705.07727531775595</v>
      </c>
      <c r="P27" s="278">
        <v>17348.7</v>
      </c>
    </row>
    <row r="28" spans="2:29" ht="11.1" customHeight="1" x14ac:dyDescent="0.15">
      <c r="B28" s="155"/>
      <c r="C28" s="295">
        <v>41684</v>
      </c>
      <c r="E28" s="132">
        <v>504</v>
      </c>
      <c r="F28" s="132">
        <v>657.30000000000007</v>
      </c>
      <c r="G28" s="132">
        <v>576.44798210447993</v>
      </c>
      <c r="H28" s="324">
        <v>14651.6</v>
      </c>
      <c r="I28" s="132">
        <v>892.5</v>
      </c>
      <c r="J28" s="132">
        <v>1102.5</v>
      </c>
      <c r="K28" s="132">
        <v>995.6385896180218</v>
      </c>
      <c r="L28" s="324">
        <v>772.4</v>
      </c>
      <c r="M28" s="132">
        <v>609</v>
      </c>
      <c r="N28" s="132">
        <v>809.97</v>
      </c>
      <c r="O28" s="132">
        <v>710.44388492951168</v>
      </c>
      <c r="P28" s="324">
        <v>18479.7</v>
      </c>
    </row>
    <row r="29" spans="2:29" ht="11.1" customHeight="1" x14ac:dyDescent="0.15">
      <c r="B29" s="155"/>
      <c r="C29" s="295">
        <v>41687</v>
      </c>
      <c r="E29" s="132">
        <v>519.75</v>
      </c>
      <c r="F29" s="132">
        <v>672</v>
      </c>
      <c r="G29" s="132">
        <v>586.52230827770779</v>
      </c>
      <c r="H29" s="365">
        <v>43174.400000000001</v>
      </c>
      <c r="I29" s="132">
        <v>882</v>
      </c>
      <c r="J29" s="132">
        <v>1123.5</v>
      </c>
      <c r="K29" s="132">
        <v>985.59608008591658</v>
      </c>
      <c r="L29" s="365">
        <v>2286.4</v>
      </c>
      <c r="M29" s="132">
        <v>630</v>
      </c>
      <c r="N29" s="132">
        <v>821.1</v>
      </c>
      <c r="O29" s="132">
        <v>711.45489951901641</v>
      </c>
      <c r="P29" s="365">
        <v>67728.2</v>
      </c>
    </row>
    <row r="30" spans="2:29" ht="11.1" customHeight="1" x14ac:dyDescent="0.15">
      <c r="B30" s="155"/>
      <c r="C30" s="295">
        <v>41688</v>
      </c>
      <c r="E30" s="132">
        <v>525</v>
      </c>
      <c r="F30" s="132">
        <v>682.5</v>
      </c>
      <c r="G30" s="132">
        <v>591.40112569550411</v>
      </c>
      <c r="H30" s="365">
        <v>17555.5</v>
      </c>
      <c r="I30" s="132">
        <v>892.5</v>
      </c>
      <c r="J30" s="132">
        <v>1124.55</v>
      </c>
      <c r="K30" s="132">
        <v>1001.0740767771129</v>
      </c>
      <c r="L30" s="365">
        <v>1203.3</v>
      </c>
      <c r="M30" s="132">
        <v>632.1</v>
      </c>
      <c r="N30" s="132">
        <v>829.5</v>
      </c>
      <c r="O30" s="132">
        <v>713.11594747710092</v>
      </c>
      <c r="P30" s="365">
        <v>23154.2</v>
      </c>
    </row>
    <row r="31" spans="2:29" ht="11.1" customHeight="1" x14ac:dyDescent="0.15">
      <c r="B31" s="155"/>
      <c r="C31" s="295">
        <v>41689</v>
      </c>
      <c r="E31" s="664">
        <v>514.5</v>
      </c>
      <c r="F31" s="278">
        <v>681.45</v>
      </c>
      <c r="G31" s="281">
        <v>588.5928595934472</v>
      </c>
      <c r="H31" s="278">
        <v>19096.900000000001</v>
      </c>
      <c r="I31" s="664">
        <v>892.5</v>
      </c>
      <c r="J31" s="278">
        <v>1123.5</v>
      </c>
      <c r="K31" s="281">
        <v>997.18510858324737</v>
      </c>
      <c r="L31" s="278">
        <v>1287.8</v>
      </c>
      <c r="M31" s="664">
        <v>630</v>
      </c>
      <c r="N31" s="278">
        <v>821.1</v>
      </c>
      <c r="O31" s="281">
        <v>702.47235560031845</v>
      </c>
      <c r="P31" s="278">
        <v>35044.199999999997</v>
      </c>
    </row>
    <row r="32" spans="2:29" ht="11.1" customHeight="1" x14ac:dyDescent="0.15">
      <c r="B32" s="155"/>
      <c r="C32" s="295">
        <v>41690</v>
      </c>
      <c r="E32" s="664">
        <v>525</v>
      </c>
      <c r="F32" s="278">
        <v>687.75</v>
      </c>
      <c r="G32" s="281">
        <v>595.60860152701252</v>
      </c>
      <c r="H32" s="278">
        <v>23142.1</v>
      </c>
      <c r="I32" s="664">
        <v>913.5</v>
      </c>
      <c r="J32" s="278">
        <v>1145.55</v>
      </c>
      <c r="K32" s="281">
        <v>1008.9841347327313</v>
      </c>
      <c r="L32" s="278">
        <v>853.5</v>
      </c>
      <c r="M32" s="664">
        <v>636.30000000000007</v>
      </c>
      <c r="N32" s="278">
        <v>824.25</v>
      </c>
      <c r="O32" s="281">
        <v>714.08709130499813</v>
      </c>
      <c r="P32" s="278">
        <v>25133.9</v>
      </c>
    </row>
    <row r="33" spans="2:16" ht="11.1" customHeight="1" x14ac:dyDescent="0.15">
      <c r="B33" s="155"/>
      <c r="C33" s="295">
        <v>41691</v>
      </c>
      <c r="E33" s="664">
        <v>525</v>
      </c>
      <c r="F33" s="278">
        <v>693</v>
      </c>
      <c r="G33" s="281">
        <v>606.20127380256076</v>
      </c>
      <c r="H33" s="278">
        <v>12514.6</v>
      </c>
      <c r="I33" s="664">
        <v>924</v>
      </c>
      <c r="J33" s="278">
        <v>1155</v>
      </c>
      <c r="K33" s="281">
        <v>1018.3573277256553</v>
      </c>
      <c r="L33" s="278">
        <v>920.4</v>
      </c>
      <c r="M33" s="664">
        <v>657.30000000000007</v>
      </c>
      <c r="N33" s="278">
        <v>840</v>
      </c>
      <c r="O33" s="281">
        <v>725.75379623621063</v>
      </c>
      <c r="P33" s="278">
        <v>23623.599999999999</v>
      </c>
    </row>
    <row r="34" spans="2:16" ht="11.1" customHeight="1" x14ac:dyDescent="0.15">
      <c r="B34" s="155"/>
      <c r="C34" s="295">
        <v>41694</v>
      </c>
      <c r="E34" s="664">
        <v>514.5</v>
      </c>
      <c r="F34" s="278">
        <v>680.4</v>
      </c>
      <c r="G34" s="281">
        <v>608.40042593865246</v>
      </c>
      <c r="H34" s="278">
        <v>67615.600000000006</v>
      </c>
      <c r="I34" s="664">
        <v>932.40000000000009</v>
      </c>
      <c r="J34" s="278">
        <v>1155</v>
      </c>
      <c r="K34" s="281">
        <v>1030.0206855247393</v>
      </c>
      <c r="L34" s="278">
        <v>2667.9</v>
      </c>
      <c r="M34" s="664">
        <v>651</v>
      </c>
      <c r="N34" s="278">
        <v>849.97500000000002</v>
      </c>
      <c r="O34" s="281">
        <v>740.35458433969427</v>
      </c>
      <c r="P34" s="278">
        <v>69052.5</v>
      </c>
    </row>
    <row r="35" spans="2:16" ht="11.1" customHeight="1" x14ac:dyDescent="0.15">
      <c r="B35" s="155"/>
      <c r="C35" s="295">
        <v>41695</v>
      </c>
      <c r="E35" s="664">
        <v>525</v>
      </c>
      <c r="F35" s="278">
        <v>693</v>
      </c>
      <c r="G35" s="281">
        <v>606.83004679144426</v>
      </c>
      <c r="H35" s="278">
        <v>23416.1</v>
      </c>
      <c r="I35" s="664">
        <v>924</v>
      </c>
      <c r="J35" s="278">
        <v>1155</v>
      </c>
      <c r="K35" s="281">
        <v>1020.0458232654469</v>
      </c>
      <c r="L35" s="278">
        <v>1281.0999999999999</v>
      </c>
      <c r="M35" s="664">
        <v>651</v>
      </c>
      <c r="N35" s="278">
        <v>840</v>
      </c>
      <c r="O35" s="281">
        <v>742.8146269297323</v>
      </c>
      <c r="P35" s="278">
        <v>31516.3</v>
      </c>
    </row>
    <row r="36" spans="2:16" ht="11.1" customHeight="1" x14ac:dyDescent="0.15">
      <c r="B36" s="155"/>
      <c r="C36" s="295">
        <v>41696</v>
      </c>
      <c r="E36" s="664">
        <v>525</v>
      </c>
      <c r="F36" s="278">
        <v>703.5</v>
      </c>
      <c r="G36" s="281">
        <v>614.00829759201702</v>
      </c>
      <c r="H36" s="278">
        <v>20445.599999999999</v>
      </c>
      <c r="I36" s="664">
        <v>934.5</v>
      </c>
      <c r="J36" s="278">
        <v>1155.7350000000001</v>
      </c>
      <c r="K36" s="281">
        <v>1033.8630742049475</v>
      </c>
      <c r="L36" s="278">
        <v>1176.5999999999999</v>
      </c>
      <c r="M36" s="664">
        <v>651</v>
      </c>
      <c r="N36" s="278">
        <v>850.08</v>
      </c>
      <c r="O36" s="281">
        <v>745.9200039508089</v>
      </c>
      <c r="P36" s="278">
        <v>37814.199999999997</v>
      </c>
    </row>
    <row r="37" spans="2:16" ht="11.1" customHeight="1" x14ac:dyDescent="0.15">
      <c r="B37" s="155"/>
      <c r="C37" s="295">
        <v>41697</v>
      </c>
      <c r="E37" s="664">
        <v>525</v>
      </c>
      <c r="F37" s="278">
        <v>710.85</v>
      </c>
      <c r="G37" s="281">
        <v>610.51312087810743</v>
      </c>
      <c r="H37" s="278">
        <v>20594.900000000001</v>
      </c>
      <c r="I37" s="664">
        <v>934.5</v>
      </c>
      <c r="J37" s="278">
        <v>1186.5</v>
      </c>
      <c r="K37" s="281">
        <v>1027.3734314149722</v>
      </c>
      <c r="L37" s="278">
        <v>1343.2</v>
      </c>
      <c r="M37" s="664">
        <v>636.30000000000007</v>
      </c>
      <c r="N37" s="278">
        <v>840</v>
      </c>
      <c r="O37" s="281">
        <v>741.25255232261372</v>
      </c>
      <c r="P37" s="278">
        <v>23382.5</v>
      </c>
    </row>
    <row r="38" spans="2:16" ht="11.1" customHeight="1" x14ac:dyDescent="0.15">
      <c r="B38" s="155"/>
      <c r="C38" s="295">
        <v>41698</v>
      </c>
      <c r="E38" s="664">
        <v>525</v>
      </c>
      <c r="F38" s="278">
        <v>703.5</v>
      </c>
      <c r="G38" s="281">
        <v>608.39241582191073</v>
      </c>
      <c r="H38" s="278">
        <v>19499.099999999999</v>
      </c>
      <c r="I38" s="664">
        <v>924</v>
      </c>
      <c r="J38" s="278">
        <v>1165.5</v>
      </c>
      <c r="K38" s="281">
        <v>1010.9162775183459</v>
      </c>
      <c r="L38" s="278">
        <v>1051.5</v>
      </c>
      <c r="M38" s="664">
        <v>630</v>
      </c>
      <c r="N38" s="278">
        <v>840</v>
      </c>
      <c r="O38" s="281">
        <v>732.73034309525644</v>
      </c>
      <c r="P38" s="278">
        <v>12381.4</v>
      </c>
    </row>
    <row r="39" spans="2:16" ht="11.1" customHeight="1" x14ac:dyDescent="0.15">
      <c r="B39" s="155"/>
      <c r="C39" s="295"/>
      <c r="D39" s="135"/>
      <c r="E39" s="664"/>
      <c r="F39" s="278"/>
      <c r="G39" s="281"/>
      <c r="H39" s="278"/>
      <c r="I39" s="664"/>
      <c r="J39" s="278"/>
      <c r="K39" s="281"/>
      <c r="L39" s="278"/>
      <c r="M39" s="664"/>
      <c r="N39" s="278"/>
      <c r="O39" s="281"/>
      <c r="P39" s="278"/>
    </row>
    <row r="40" spans="2:16" x14ac:dyDescent="0.15">
      <c r="B40" s="155"/>
      <c r="C40" s="295"/>
      <c r="D40" s="156"/>
      <c r="E40" s="157"/>
      <c r="F40" s="157"/>
      <c r="G40" s="156"/>
      <c r="H40" s="157"/>
      <c r="I40" s="157"/>
      <c r="J40" s="157"/>
      <c r="K40" s="157"/>
      <c r="L40" s="157"/>
      <c r="M40" s="157"/>
      <c r="N40" s="157"/>
      <c r="O40" s="157"/>
      <c r="P40" s="156"/>
    </row>
    <row r="41" spans="2:16" x14ac:dyDescent="0.15">
      <c r="B41" s="150"/>
      <c r="C41" s="326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</row>
    <row r="43" spans="2:16" x14ac:dyDescent="0.15">
      <c r="P43" s="689"/>
    </row>
    <row r="44" spans="2:16" x14ac:dyDescent="0.15">
      <c r="P44" s="689"/>
    </row>
    <row r="45" spans="2:16" x14ac:dyDescent="0.15">
      <c r="P45" s="689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1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</row>
    <row r="5" spans="1:17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</row>
    <row r="7" spans="1:17" ht="16.5" customHeight="1" x14ac:dyDescent="0.15">
      <c r="A7" s="128" t="s">
        <v>80</v>
      </c>
      <c r="B7" s="49">
        <v>21</v>
      </c>
      <c r="C7" s="60" t="s">
        <v>81</v>
      </c>
      <c r="D7" s="51"/>
      <c r="E7" s="95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7</v>
      </c>
      <c r="C11" s="60"/>
      <c r="D11" s="51"/>
      <c r="E11" s="51">
        <v>268584.90000000002</v>
      </c>
      <c r="F11" s="51">
        <v>307108</v>
      </c>
      <c r="G11" s="114">
        <v>97475.599999999991</v>
      </c>
      <c r="H11" s="102">
        <f t="shared" ref="H11:H25" si="0">SUM(E11:G11)</f>
        <v>673168.5</v>
      </c>
      <c r="I11" s="51"/>
      <c r="J11" s="51">
        <f t="shared" ref="J11:J25" si="1">H11+I11</f>
        <v>673168.5</v>
      </c>
      <c r="K11" s="51">
        <v>2205056.6</v>
      </c>
      <c r="L11" s="51"/>
      <c r="M11" s="51">
        <f t="shared" ref="M11:M24" si="2">K11+L11</f>
        <v>2205056.6</v>
      </c>
      <c r="N11" s="51"/>
      <c r="O11" s="51">
        <f t="shared" ref="O11:O25" si="3">M11+N11</f>
        <v>2205056.6</v>
      </c>
      <c r="P11" s="52">
        <f t="shared" ref="P11:P25" si="4">J11+O11</f>
        <v>2878225.1</v>
      </c>
    </row>
    <row r="12" spans="1:17" ht="16.5" customHeight="1" x14ac:dyDescent="0.25">
      <c r="A12" s="53"/>
      <c r="B12" s="49">
        <v>8</v>
      </c>
      <c r="C12" s="60"/>
      <c r="D12" s="51"/>
      <c r="E12" s="51">
        <v>398831.50000000006</v>
      </c>
      <c r="F12" s="51">
        <v>211233.59999999998</v>
      </c>
      <c r="G12" s="114">
        <v>91855.6</v>
      </c>
      <c r="H12" s="102">
        <f t="shared" si="0"/>
        <v>701920.70000000007</v>
      </c>
      <c r="I12" s="51"/>
      <c r="J12" s="51">
        <f t="shared" si="1"/>
        <v>701920.70000000007</v>
      </c>
      <c r="K12" s="51">
        <v>2196206.2000000002</v>
      </c>
      <c r="L12" s="51"/>
      <c r="M12" s="51">
        <f t="shared" si="2"/>
        <v>2196206.2000000002</v>
      </c>
      <c r="N12" s="51"/>
      <c r="O12" s="51">
        <f t="shared" si="3"/>
        <v>2196206.2000000002</v>
      </c>
      <c r="P12" s="52">
        <f t="shared" si="4"/>
        <v>2898126.9000000004</v>
      </c>
    </row>
    <row r="13" spans="1:17" ht="16.5" customHeight="1" x14ac:dyDescent="0.25">
      <c r="A13" s="53"/>
      <c r="B13" s="49">
        <v>9</v>
      </c>
      <c r="C13" s="60"/>
      <c r="D13" s="51"/>
      <c r="E13" s="51">
        <v>272024.7</v>
      </c>
      <c r="F13" s="51">
        <v>184344</v>
      </c>
      <c r="G13" s="114">
        <v>92654.799999999988</v>
      </c>
      <c r="H13" s="102">
        <f t="shared" si="0"/>
        <v>549023.5</v>
      </c>
      <c r="I13" s="51"/>
      <c r="J13" s="51">
        <f t="shared" si="1"/>
        <v>549023.5</v>
      </c>
      <c r="K13" s="51">
        <v>1870947.9</v>
      </c>
      <c r="L13" s="51"/>
      <c r="M13" s="51">
        <f t="shared" si="2"/>
        <v>1870947.9</v>
      </c>
      <c r="N13" s="51"/>
      <c r="O13" s="51">
        <f t="shared" si="3"/>
        <v>1870947.9</v>
      </c>
      <c r="P13" s="52">
        <f t="shared" si="4"/>
        <v>2419971.4</v>
      </c>
    </row>
    <row r="14" spans="1:17" ht="16.5" customHeight="1" x14ac:dyDescent="0.25">
      <c r="A14" s="53"/>
      <c r="B14" s="49">
        <v>10</v>
      </c>
      <c r="C14" s="60"/>
      <c r="D14" s="51"/>
      <c r="E14" s="51">
        <v>339070.39999999997</v>
      </c>
      <c r="F14" s="51">
        <v>266084.09999999998</v>
      </c>
      <c r="G14" s="114">
        <v>147800.4</v>
      </c>
      <c r="H14" s="102">
        <f t="shared" si="0"/>
        <v>752954.9</v>
      </c>
      <c r="I14" s="51"/>
      <c r="J14" s="51">
        <f t="shared" si="1"/>
        <v>752954.9</v>
      </c>
      <c r="K14" s="51">
        <v>2645817.5</v>
      </c>
      <c r="L14" s="51"/>
      <c r="M14" s="51">
        <f t="shared" si="2"/>
        <v>2645817.5</v>
      </c>
      <c r="N14" s="51"/>
      <c r="O14" s="51">
        <f t="shared" si="3"/>
        <v>2645817.5</v>
      </c>
      <c r="P14" s="52">
        <f t="shared" si="4"/>
        <v>3398772.4</v>
      </c>
    </row>
    <row r="15" spans="1:17" ht="16.5" customHeight="1" x14ac:dyDescent="0.25">
      <c r="A15" s="53"/>
      <c r="B15" s="49">
        <v>11</v>
      </c>
      <c r="C15" s="60"/>
      <c r="D15" s="51"/>
      <c r="E15" s="51">
        <v>291649.80000000005</v>
      </c>
      <c r="F15" s="52">
        <v>208753.90000000002</v>
      </c>
      <c r="G15" s="114">
        <v>107121.99999999999</v>
      </c>
      <c r="H15" s="102">
        <f t="shared" si="0"/>
        <v>607525.70000000007</v>
      </c>
      <c r="I15" s="51"/>
      <c r="J15" s="51">
        <f t="shared" si="1"/>
        <v>607525.70000000007</v>
      </c>
      <c r="K15" s="51">
        <v>2369342</v>
      </c>
      <c r="L15" s="51"/>
      <c r="M15" s="51">
        <f t="shared" si="2"/>
        <v>2369342</v>
      </c>
      <c r="N15" s="51"/>
      <c r="O15" s="51">
        <f t="shared" si="3"/>
        <v>2369342</v>
      </c>
      <c r="P15" s="52">
        <f t="shared" si="4"/>
        <v>2976867.7</v>
      </c>
    </row>
    <row r="16" spans="1:17" ht="16.5" customHeight="1" x14ac:dyDescent="0.25">
      <c r="A16" s="53"/>
      <c r="B16" s="49">
        <v>12</v>
      </c>
      <c r="C16" s="60"/>
      <c r="D16" s="51"/>
      <c r="E16" s="51">
        <v>510415</v>
      </c>
      <c r="F16" s="51">
        <v>206265.69999999998</v>
      </c>
      <c r="G16" s="114">
        <v>112853</v>
      </c>
      <c r="H16" s="102">
        <f t="shared" si="0"/>
        <v>829533.7</v>
      </c>
      <c r="I16" s="51"/>
      <c r="J16" s="51">
        <f t="shared" si="1"/>
        <v>829533.7</v>
      </c>
      <c r="K16" s="51">
        <v>2447490.1</v>
      </c>
      <c r="L16" s="51"/>
      <c r="M16" s="51">
        <f t="shared" si="2"/>
        <v>2447490.1</v>
      </c>
      <c r="N16" s="51"/>
      <c r="O16" s="52">
        <f t="shared" si="3"/>
        <v>2447490.1</v>
      </c>
      <c r="P16" s="51">
        <f t="shared" si="4"/>
        <v>3277023.8</v>
      </c>
    </row>
    <row r="17" spans="1:18" ht="16.5" customHeight="1" x14ac:dyDescent="0.25">
      <c r="A17" s="53" t="s">
        <v>78</v>
      </c>
      <c r="B17" s="49">
        <v>1</v>
      </c>
      <c r="C17" s="60" t="s">
        <v>61</v>
      </c>
      <c r="D17" s="51"/>
      <c r="E17" s="51">
        <v>336487.2</v>
      </c>
      <c r="F17" s="51">
        <v>208626.00000000003</v>
      </c>
      <c r="G17" s="127">
        <v>103477.09999999999</v>
      </c>
      <c r="H17" s="102">
        <f t="shared" si="0"/>
        <v>648590.30000000005</v>
      </c>
      <c r="I17" s="51"/>
      <c r="J17" s="51">
        <f t="shared" si="1"/>
        <v>648590.30000000005</v>
      </c>
      <c r="K17" s="51">
        <v>2464037.3000000003</v>
      </c>
      <c r="L17" s="51"/>
      <c r="M17" s="51">
        <f t="shared" si="2"/>
        <v>2464037.3000000003</v>
      </c>
      <c r="N17" s="51"/>
      <c r="O17" s="51">
        <f t="shared" si="3"/>
        <v>2464037.3000000003</v>
      </c>
      <c r="P17" s="52">
        <f t="shared" si="4"/>
        <v>3112627.6000000006</v>
      </c>
      <c r="R17" s="34"/>
    </row>
    <row r="18" spans="1:18" ht="16.5" customHeight="1" x14ac:dyDescent="0.25">
      <c r="A18" s="53"/>
      <c r="B18" s="49">
        <v>2</v>
      </c>
      <c r="C18" s="60"/>
      <c r="D18" s="51"/>
      <c r="E18" s="51">
        <v>254869.50000000003</v>
      </c>
      <c r="F18" s="51">
        <v>189335.5</v>
      </c>
      <c r="G18" s="127">
        <v>104189.1</v>
      </c>
      <c r="H18" s="102">
        <f t="shared" si="0"/>
        <v>548394.1</v>
      </c>
      <c r="I18" s="51"/>
      <c r="J18" s="51">
        <f t="shared" si="1"/>
        <v>548394.1</v>
      </c>
      <c r="K18" s="51">
        <v>2380238.5000000005</v>
      </c>
      <c r="L18" s="51"/>
      <c r="M18" s="51">
        <f t="shared" si="2"/>
        <v>2380238.5000000005</v>
      </c>
      <c r="N18" s="51"/>
      <c r="O18" s="51">
        <f t="shared" si="3"/>
        <v>2380238.5000000005</v>
      </c>
      <c r="P18" s="52">
        <f t="shared" si="4"/>
        <v>2928632.6000000006</v>
      </c>
      <c r="R18" s="105"/>
    </row>
    <row r="19" spans="1:18" ht="16.5" customHeight="1" x14ac:dyDescent="0.25">
      <c r="A19" s="53"/>
      <c r="B19" s="49">
        <v>3</v>
      </c>
      <c r="C19" s="60"/>
      <c r="D19" s="51"/>
      <c r="E19" s="51">
        <v>248717.89999999997</v>
      </c>
      <c r="F19" s="51">
        <v>145889</v>
      </c>
      <c r="G19" s="114">
        <v>76393.5</v>
      </c>
      <c r="H19" s="102">
        <f t="shared" si="0"/>
        <v>471000.39999999997</v>
      </c>
      <c r="I19" s="51">
        <v>62022</v>
      </c>
      <c r="J19" s="51">
        <f t="shared" si="1"/>
        <v>533022.39999999991</v>
      </c>
      <c r="K19" s="51">
        <v>1968183.4</v>
      </c>
      <c r="L19" s="51"/>
      <c r="M19" s="51">
        <f t="shared" si="2"/>
        <v>1968183.4</v>
      </c>
      <c r="N19" s="51">
        <v>338221</v>
      </c>
      <c r="O19" s="51">
        <f t="shared" si="3"/>
        <v>2306404.4</v>
      </c>
      <c r="P19" s="52">
        <f t="shared" si="4"/>
        <v>2839426.8</v>
      </c>
      <c r="R19" s="105"/>
    </row>
    <row r="20" spans="1:18" ht="16.5" customHeight="1" x14ac:dyDescent="0.25">
      <c r="A20" s="53"/>
      <c r="B20" s="49">
        <v>4</v>
      </c>
      <c r="C20" s="60"/>
      <c r="D20" s="51"/>
      <c r="E20" s="51">
        <v>280270</v>
      </c>
      <c r="F20" s="51">
        <v>168546.30000000002</v>
      </c>
      <c r="G20" s="114">
        <v>132112.5</v>
      </c>
      <c r="H20" s="102">
        <f t="shared" si="0"/>
        <v>580928.80000000005</v>
      </c>
      <c r="I20" s="51">
        <v>54919.19999999999</v>
      </c>
      <c r="J20" s="51">
        <f t="shared" si="1"/>
        <v>635848</v>
      </c>
      <c r="K20" s="51">
        <v>2180289.7999999998</v>
      </c>
      <c r="L20" s="51"/>
      <c r="M20" s="51">
        <f t="shared" si="2"/>
        <v>2180289.7999999998</v>
      </c>
      <c r="N20" s="51">
        <v>386495.60000000003</v>
      </c>
      <c r="O20" s="51">
        <f t="shared" si="3"/>
        <v>2566785.4</v>
      </c>
      <c r="P20" s="52">
        <f t="shared" si="4"/>
        <v>3202633.4</v>
      </c>
      <c r="R20" s="105"/>
    </row>
    <row r="21" spans="1:18" ht="16.5" customHeight="1" x14ac:dyDescent="0.25">
      <c r="A21" s="53"/>
      <c r="B21" s="49">
        <v>5</v>
      </c>
      <c r="C21" s="60"/>
      <c r="D21" s="51"/>
      <c r="E21" s="51">
        <v>318535.59999999998</v>
      </c>
      <c r="F21" s="51">
        <v>215070.9</v>
      </c>
      <c r="G21" s="114">
        <v>112236</v>
      </c>
      <c r="H21" s="102">
        <f t="shared" si="0"/>
        <v>645842.5</v>
      </c>
      <c r="I21" s="51">
        <v>60021.399999999994</v>
      </c>
      <c r="J21" s="51">
        <f t="shared" si="1"/>
        <v>705863.9</v>
      </c>
      <c r="K21" s="51">
        <v>2391700.2000000007</v>
      </c>
      <c r="L21" s="51"/>
      <c r="M21" s="51">
        <f t="shared" si="2"/>
        <v>2391700.2000000007</v>
      </c>
      <c r="N21" s="51">
        <v>459180.7</v>
      </c>
      <c r="O21" s="51">
        <f t="shared" si="3"/>
        <v>2850880.9000000008</v>
      </c>
      <c r="P21" s="52">
        <f t="shared" si="4"/>
        <v>3556744.8000000007</v>
      </c>
      <c r="R21" s="105"/>
    </row>
    <row r="22" spans="1:18" ht="16.5" customHeight="1" x14ac:dyDescent="0.25">
      <c r="A22" s="53"/>
      <c r="B22" s="49">
        <v>6</v>
      </c>
      <c r="C22" s="60"/>
      <c r="D22" s="51"/>
      <c r="E22" s="51">
        <v>246933</v>
      </c>
      <c r="F22" s="51">
        <v>196351.8</v>
      </c>
      <c r="G22" s="114">
        <v>90540.6</v>
      </c>
      <c r="H22" s="102">
        <f t="shared" si="0"/>
        <v>533825.4</v>
      </c>
      <c r="I22" s="51">
        <v>65013.200000000004</v>
      </c>
      <c r="J22" s="51">
        <f t="shared" si="1"/>
        <v>598838.6</v>
      </c>
      <c r="K22" s="51">
        <v>1763732.7000000002</v>
      </c>
      <c r="L22" s="51"/>
      <c r="M22" s="51">
        <f t="shared" si="2"/>
        <v>1763732.7000000002</v>
      </c>
      <c r="N22" s="51">
        <v>375395.6</v>
      </c>
      <c r="O22" s="51">
        <f t="shared" si="3"/>
        <v>2139128.3000000003</v>
      </c>
      <c r="P22" s="52">
        <f t="shared" si="4"/>
        <v>2737966.9000000004</v>
      </c>
      <c r="R22" s="105"/>
    </row>
    <row r="23" spans="1:18" ht="16.5" customHeight="1" x14ac:dyDescent="0.25">
      <c r="A23" s="53"/>
      <c r="B23" s="49">
        <v>7</v>
      </c>
      <c r="C23" s="60"/>
      <c r="D23" s="51"/>
      <c r="E23" s="51">
        <v>332156.79999999999</v>
      </c>
      <c r="F23" s="51">
        <v>218453.6</v>
      </c>
      <c r="G23" s="114">
        <v>105999.79999999999</v>
      </c>
      <c r="H23" s="102">
        <f t="shared" si="0"/>
        <v>656610.19999999995</v>
      </c>
      <c r="I23" s="51">
        <v>60102.000000000007</v>
      </c>
      <c r="J23" s="51">
        <f t="shared" si="1"/>
        <v>716712.2</v>
      </c>
      <c r="K23" s="51">
        <v>2110277.9</v>
      </c>
      <c r="L23" s="51"/>
      <c r="M23" s="51">
        <f t="shared" si="2"/>
        <v>2110277.9</v>
      </c>
      <c r="N23" s="51">
        <v>412972.5</v>
      </c>
      <c r="O23" s="51">
        <f t="shared" si="3"/>
        <v>2523250.4</v>
      </c>
      <c r="P23" s="52">
        <f t="shared" si="4"/>
        <v>3239962.5999999996</v>
      </c>
      <c r="R23" s="105"/>
    </row>
    <row r="24" spans="1:18" x14ac:dyDescent="0.25">
      <c r="A24" s="53"/>
      <c r="B24" s="49">
        <v>8</v>
      </c>
      <c r="C24" s="60"/>
      <c r="D24" s="51"/>
      <c r="E24" s="51">
        <v>258779.89999999997</v>
      </c>
      <c r="F24" s="51">
        <v>175362.80000000002</v>
      </c>
      <c r="G24" s="114">
        <v>106790.7</v>
      </c>
      <c r="H24" s="102">
        <f t="shared" si="0"/>
        <v>540933.39999999991</v>
      </c>
      <c r="I24" s="51">
        <v>52593.2</v>
      </c>
      <c r="J24" s="51">
        <f t="shared" si="1"/>
        <v>593526.59999999986</v>
      </c>
      <c r="K24" s="51">
        <v>1992590.0999999996</v>
      </c>
      <c r="L24" s="51"/>
      <c r="M24" s="51">
        <f t="shared" si="2"/>
        <v>1992590.0999999996</v>
      </c>
      <c r="N24" s="51">
        <v>440337.6</v>
      </c>
      <c r="O24" s="51">
        <f t="shared" si="3"/>
        <v>2432927.6999999997</v>
      </c>
      <c r="P24" s="52">
        <f t="shared" si="4"/>
        <v>3026454.3</v>
      </c>
      <c r="Q24" s="34"/>
      <c r="R24" s="105"/>
    </row>
    <row r="25" spans="1:18" x14ac:dyDescent="0.25">
      <c r="A25" s="53"/>
      <c r="B25" s="49">
        <v>9</v>
      </c>
      <c r="C25" s="60"/>
      <c r="D25" s="51"/>
      <c r="E25" s="51">
        <v>239716.5</v>
      </c>
      <c r="F25" s="51">
        <v>171190.5</v>
      </c>
      <c r="G25" s="114">
        <v>112164.2</v>
      </c>
      <c r="H25" s="102">
        <f t="shared" si="0"/>
        <v>523071.2</v>
      </c>
      <c r="I25" s="51">
        <v>111650.79999999999</v>
      </c>
      <c r="J25" s="51">
        <f t="shared" si="1"/>
        <v>634722</v>
      </c>
      <c r="K25" s="51">
        <v>2272637.7999999993</v>
      </c>
      <c r="L25" s="51"/>
      <c r="M25" s="51">
        <f t="shared" ref="M25:M30" si="5">K25+L25</f>
        <v>2272637.7999999993</v>
      </c>
      <c r="N25" s="51">
        <v>857371.2</v>
      </c>
      <c r="O25" s="51">
        <f t="shared" si="3"/>
        <v>3130008.9999999991</v>
      </c>
      <c r="P25" s="52">
        <f t="shared" si="4"/>
        <v>3764730.9999999991</v>
      </c>
      <c r="R25" s="105"/>
    </row>
    <row r="26" spans="1:18" x14ac:dyDescent="0.25">
      <c r="A26" s="53"/>
      <c r="B26" s="49">
        <v>10</v>
      </c>
      <c r="C26" s="60"/>
      <c r="D26" s="51"/>
      <c r="E26" s="51">
        <v>319387.69999999995</v>
      </c>
      <c r="F26" s="51">
        <v>244045.59999999998</v>
      </c>
      <c r="G26" s="114">
        <v>93454.399999999994</v>
      </c>
      <c r="H26" s="102">
        <f>SUM(E26:G26)</f>
        <v>656887.69999999995</v>
      </c>
      <c r="I26" s="51">
        <v>165086.80000000002</v>
      </c>
      <c r="J26" s="51">
        <f>H26+I26</f>
        <v>821974.5</v>
      </c>
      <c r="K26" s="51">
        <v>2707008.9000000004</v>
      </c>
      <c r="L26" s="51"/>
      <c r="M26" s="51">
        <f t="shared" si="5"/>
        <v>2707008.9000000004</v>
      </c>
      <c r="N26" s="51">
        <v>398857.20000000007</v>
      </c>
      <c r="O26" s="51">
        <f>M26+N26</f>
        <v>3105866.1000000006</v>
      </c>
      <c r="P26" s="52">
        <f>J26+O26</f>
        <v>3927840.6000000006</v>
      </c>
      <c r="R26" s="105"/>
    </row>
    <row r="27" spans="1:18" x14ac:dyDescent="0.25">
      <c r="A27" s="53"/>
      <c r="B27" s="49">
        <v>11</v>
      </c>
      <c r="C27" s="60"/>
      <c r="D27" s="51"/>
      <c r="E27" s="51">
        <v>279502.8</v>
      </c>
      <c r="F27" s="51">
        <v>219346.7</v>
      </c>
      <c r="G27" s="114">
        <v>103867.5</v>
      </c>
      <c r="H27" s="102">
        <f>SUM(E27:G27)</f>
        <v>602717</v>
      </c>
      <c r="I27" s="51">
        <v>147907.00000000003</v>
      </c>
      <c r="J27" s="51">
        <f>H27+I27</f>
        <v>750624</v>
      </c>
      <c r="K27" s="51">
        <v>2612960.6999999997</v>
      </c>
      <c r="L27" s="51"/>
      <c r="M27" s="51">
        <f t="shared" si="5"/>
        <v>2612960.6999999997</v>
      </c>
      <c r="N27" s="51">
        <v>356934.7</v>
      </c>
      <c r="O27" s="51">
        <f>M27+N27</f>
        <v>2969895.4</v>
      </c>
      <c r="P27" s="52">
        <f>J27+O27</f>
        <v>3720519.4</v>
      </c>
      <c r="R27" s="105"/>
    </row>
    <row r="28" spans="1:18" x14ac:dyDescent="0.25">
      <c r="A28" s="53"/>
      <c r="B28" s="49">
        <v>12</v>
      </c>
      <c r="C28" s="60"/>
      <c r="D28" s="51"/>
      <c r="E28" s="51">
        <v>304347.5</v>
      </c>
      <c r="F28" s="51">
        <v>218804.30000000002</v>
      </c>
      <c r="G28" s="114">
        <v>133550.79999999999</v>
      </c>
      <c r="H28" s="102">
        <f>SUM(E28:G28)</f>
        <v>656702.60000000009</v>
      </c>
      <c r="I28" s="51">
        <v>156126.79999999999</v>
      </c>
      <c r="J28" s="51">
        <f>H28+I28</f>
        <v>812829.40000000014</v>
      </c>
      <c r="K28" s="51">
        <v>2812654.5999999996</v>
      </c>
      <c r="L28" s="51"/>
      <c r="M28" s="51">
        <f t="shared" si="5"/>
        <v>2812654.5999999996</v>
      </c>
      <c r="N28" s="51">
        <v>387039.2</v>
      </c>
      <c r="O28" s="51">
        <f>M28+N28</f>
        <v>3199693.8</v>
      </c>
      <c r="P28" s="52">
        <f>J28+O28</f>
        <v>4012523.2</v>
      </c>
      <c r="R28" s="105"/>
    </row>
    <row r="29" spans="1:18" x14ac:dyDescent="0.25">
      <c r="A29" s="53" t="s">
        <v>84</v>
      </c>
      <c r="B29" s="49">
        <v>1</v>
      </c>
      <c r="C29" s="60" t="s">
        <v>61</v>
      </c>
      <c r="D29" s="51"/>
      <c r="E29" s="51">
        <v>343577.9</v>
      </c>
      <c r="F29" s="51">
        <v>192282.3</v>
      </c>
      <c r="G29" s="114">
        <v>106872.7</v>
      </c>
      <c r="H29" s="102">
        <f>SUM(E29:G29)</f>
        <v>642732.89999999991</v>
      </c>
      <c r="I29" s="51">
        <v>146887</v>
      </c>
      <c r="J29" s="51">
        <f>H29+I29</f>
        <v>789619.89999999991</v>
      </c>
      <c r="K29" s="51">
        <v>2720619.0999999996</v>
      </c>
      <c r="L29" s="51"/>
      <c r="M29" s="51">
        <f t="shared" si="5"/>
        <v>2720619.0999999996</v>
      </c>
      <c r="N29" s="51">
        <v>346973.3</v>
      </c>
      <c r="O29" s="51">
        <f>M29+N29</f>
        <v>3067592.3999999994</v>
      </c>
      <c r="P29" s="52">
        <f>J29+O29</f>
        <v>3857212.2999999993</v>
      </c>
      <c r="R29" s="105"/>
    </row>
    <row r="30" spans="1:18" x14ac:dyDescent="0.25">
      <c r="A30" s="55"/>
      <c r="B30" s="56">
        <v>2</v>
      </c>
      <c r="C30" s="104"/>
      <c r="D30" s="59"/>
      <c r="E30" s="59">
        <v>232246.6</v>
      </c>
      <c r="F30" s="59">
        <v>170830.4</v>
      </c>
      <c r="G30" s="113">
        <v>82784.5</v>
      </c>
      <c r="H30" s="110">
        <f>SUM(E30:G30)</f>
        <v>485861.5</v>
      </c>
      <c r="I30" s="59">
        <v>135040.6</v>
      </c>
      <c r="J30" s="59">
        <f>H30+I30</f>
        <v>620902.1</v>
      </c>
      <c r="K30" s="59">
        <v>2347832.5999999996</v>
      </c>
      <c r="L30" s="59"/>
      <c r="M30" s="59">
        <f t="shared" si="5"/>
        <v>2347832.5999999996</v>
      </c>
      <c r="N30" s="59">
        <v>330862.59999999998</v>
      </c>
      <c r="O30" s="59">
        <f>M30+N30</f>
        <v>2678695.1999999997</v>
      </c>
      <c r="P30" s="58">
        <f>J30+O30</f>
        <v>3299597.3</v>
      </c>
      <c r="R30" s="106"/>
    </row>
    <row r="31" spans="1:18" x14ac:dyDescent="0.15">
      <c r="E31" s="74"/>
      <c r="F31" s="74"/>
      <c r="G31" s="74"/>
      <c r="H31" s="74"/>
      <c r="I31" s="74"/>
      <c r="J31" s="74"/>
      <c r="K31" s="74"/>
      <c r="R31" s="34"/>
    </row>
    <row r="32" spans="1:18" x14ac:dyDescent="0.15">
      <c r="D32" s="103"/>
      <c r="E32" s="77"/>
      <c r="F32" s="77"/>
      <c r="G32" s="77"/>
      <c r="H32" s="86"/>
      <c r="I32" s="86"/>
      <c r="J32" s="86"/>
      <c r="K32" s="76"/>
      <c r="L32" s="86"/>
      <c r="M32" s="86"/>
      <c r="N32" s="86"/>
      <c r="O32" s="86"/>
      <c r="P32" s="86"/>
      <c r="Q32" s="34"/>
    </row>
    <row r="33" spans="5:17" x14ac:dyDescent="0.15">
      <c r="E33" s="73"/>
      <c r="F33" s="73"/>
      <c r="G33" s="73"/>
      <c r="H33" s="34"/>
      <c r="I33" s="34"/>
      <c r="J33" s="34"/>
      <c r="K33" s="76"/>
      <c r="L33" s="34"/>
      <c r="M33" s="34"/>
      <c r="N33" s="34"/>
      <c r="O33" s="34"/>
      <c r="P33" s="34"/>
      <c r="Q33" s="34"/>
    </row>
    <row r="34" spans="5:17" x14ac:dyDescent="0.15">
      <c r="E34" s="73"/>
      <c r="F34" s="73"/>
      <c r="G34" s="73"/>
      <c r="H34" s="34"/>
      <c r="I34" s="34"/>
      <c r="J34" s="34"/>
      <c r="K34" s="76"/>
      <c r="L34" s="34"/>
      <c r="M34" s="34"/>
      <c r="N34" s="34"/>
      <c r="O34" s="34"/>
      <c r="P34" s="34"/>
      <c r="Q34" s="34"/>
    </row>
    <row r="35" spans="5:17" x14ac:dyDescent="0.15">
      <c r="E35" s="73"/>
      <c r="F35" s="73"/>
      <c r="G35" s="73"/>
      <c r="H35" s="34"/>
      <c r="I35" s="34"/>
      <c r="J35" s="34"/>
      <c r="K35" s="76"/>
      <c r="L35" s="34"/>
      <c r="M35" s="34"/>
      <c r="N35" s="34"/>
      <c r="O35" s="34"/>
      <c r="P35" s="34"/>
      <c r="Q35" s="34"/>
    </row>
    <row r="36" spans="5:17" x14ac:dyDescent="0.15">
      <c r="E36" s="73"/>
      <c r="F36" s="73"/>
      <c r="G36" s="73"/>
      <c r="H36" s="34"/>
      <c r="I36" s="34"/>
      <c r="J36" s="34"/>
      <c r="K36" s="76"/>
      <c r="L36" s="34"/>
      <c r="M36" s="34"/>
      <c r="N36" s="34"/>
      <c r="O36" s="34"/>
      <c r="P36" s="34"/>
      <c r="Q36" s="34"/>
    </row>
    <row r="37" spans="5:17" x14ac:dyDescent="0.15">
      <c r="E37" s="73"/>
      <c r="F37" s="73"/>
      <c r="G37" s="73"/>
      <c r="H37" s="34"/>
      <c r="I37" s="34"/>
      <c r="J37" s="34"/>
      <c r="K37" s="76"/>
      <c r="L37" s="34"/>
      <c r="M37" s="34"/>
      <c r="N37" s="34"/>
      <c r="O37" s="34"/>
      <c r="P37" s="34"/>
      <c r="Q37" s="34"/>
    </row>
    <row r="38" spans="5:17" x14ac:dyDescent="0.15">
      <c r="E38" s="73"/>
      <c r="F38" s="73"/>
      <c r="G38" s="73"/>
      <c r="H38" s="34"/>
      <c r="I38" s="34"/>
      <c r="J38" s="34"/>
      <c r="K38" s="76"/>
      <c r="L38" s="34"/>
      <c r="M38" s="34"/>
      <c r="N38" s="34"/>
      <c r="O38" s="34"/>
      <c r="P38" s="34"/>
      <c r="Q38" s="34"/>
    </row>
    <row r="39" spans="5:17" x14ac:dyDescent="0.15">
      <c r="E39" s="73"/>
      <c r="F39" s="73"/>
      <c r="G39" s="73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3"/>
      <c r="F40" s="73"/>
      <c r="G40" s="73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3"/>
      <c r="F41" s="73"/>
      <c r="G41" s="73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3"/>
      <c r="F42" s="73"/>
      <c r="G42" s="73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3"/>
      <c r="F43" s="73"/>
      <c r="G43" s="73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3"/>
      <c r="F44" s="73"/>
      <c r="G44" s="73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6"/>
      <c r="F45" s="106"/>
      <c r="G45" s="106"/>
      <c r="H45" s="34"/>
      <c r="I45" s="34"/>
      <c r="J45" s="34"/>
      <c r="K45" s="74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25" style="136" customWidth="1"/>
    <col min="3" max="3" width="3.625" style="136" customWidth="1"/>
    <col min="4" max="4" width="5.37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7" style="136" customWidth="1"/>
    <col min="17" max="19" width="5.875" style="136" customWidth="1"/>
    <col min="20" max="20" width="7.125" style="136" customWidth="1"/>
    <col min="21" max="21" width="5.25" style="136" customWidth="1"/>
    <col min="22" max="22" width="5" style="136" customWidth="1"/>
    <col min="23" max="23" width="5.5" style="136" customWidth="1"/>
    <col min="24" max="24" width="7.75" style="136" customWidth="1"/>
    <col min="25" max="16384" width="7.5" style="136"/>
  </cols>
  <sheetData>
    <row r="1" spans="2:35" ht="6" customHeight="1" x14ac:dyDescent="0.15"/>
    <row r="2" spans="2:35" ht="6.75" customHeight="1" x14ac:dyDescent="0.15"/>
    <row r="3" spans="2:35" x14ac:dyDescent="0.15">
      <c r="B3" s="136" t="s">
        <v>178</v>
      </c>
    </row>
    <row r="4" spans="2:35" ht="9" customHeight="1" x14ac:dyDescent="0.15">
      <c r="X4" s="138" t="s">
        <v>88</v>
      </c>
    </row>
    <row r="5" spans="2:35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5" ht="11.25" customHeight="1" x14ac:dyDescent="0.15">
      <c r="B6" s="155"/>
      <c r="C6" s="167" t="s">
        <v>89</v>
      </c>
      <c r="D6" s="238"/>
      <c r="E6" s="697" t="s">
        <v>306</v>
      </c>
      <c r="F6" s="288"/>
      <c r="G6" s="288"/>
      <c r="H6" s="289"/>
      <c r="I6" s="698" t="s">
        <v>309</v>
      </c>
      <c r="J6" s="288"/>
      <c r="K6" s="288"/>
      <c r="L6" s="289"/>
      <c r="M6" s="698" t="s">
        <v>310</v>
      </c>
      <c r="N6" s="288"/>
      <c r="O6" s="288"/>
      <c r="P6" s="289"/>
      <c r="Q6" s="288" t="s">
        <v>312</v>
      </c>
      <c r="R6" s="288"/>
      <c r="S6" s="288"/>
      <c r="T6" s="288"/>
      <c r="U6" s="140" t="s">
        <v>453</v>
      </c>
      <c r="V6" s="288"/>
      <c r="W6" s="288"/>
      <c r="X6" s="289"/>
      <c r="Z6" s="309"/>
      <c r="AA6" s="309"/>
      <c r="AB6" s="309"/>
      <c r="AC6" s="309"/>
      <c r="AD6" s="309"/>
      <c r="AE6" s="309"/>
      <c r="AF6" s="309"/>
      <c r="AG6" s="309"/>
      <c r="AH6" s="309"/>
      <c r="AI6" s="309"/>
    </row>
    <row r="7" spans="2:35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</row>
    <row r="8" spans="2:35" ht="11.25" customHeight="1" x14ac:dyDescent="0.15">
      <c r="B8" s="155" t="s">
        <v>95</v>
      </c>
      <c r="C8" s="135"/>
      <c r="E8" s="148" t="s">
        <v>454</v>
      </c>
      <c r="F8" s="149" t="s">
        <v>455</v>
      </c>
      <c r="G8" s="144" t="s">
        <v>98</v>
      </c>
      <c r="H8" s="149" t="s">
        <v>99</v>
      </c>
      <c r="I8" s="148" t="s">
        <v>454</v>
      </c>
      <c r="J8" s="149" t="s">
        <v>455</v>
      </c>
      <c r="K8" s="144" t="s">
        <v>98</v>
      </c>
      <c r="L8" s="149" t="s">
        <v>99</v>
      </c>
      <c r="M8" s="148" t="s">
        <v>454</v>
      </c>
      <c r="N8" s="149" t="s">
        <v>455</v>
      </c>
      <c r="O8" s="144" t="s">
        <v>98</v>
      </c>
      <c r="P8" s="149" t="s">
        <v>99</v>
      </c>
      <c r="Q8" s="148" t="s">
        <v>454</v>
      </c>
      <c r="R8" s="149" t="s">
        <v>455</v>
      </c>
      <c r="S8" s="144" t="s">
        <v>98</v>
      </c>
      <c r="T8" s="149" t="s">
        <v>99</v>
      </c>
      <c r="U8" s="148" t="s">
        <v>454</v>
      </c>
      <c r="V8" s="149" t="s">
        <v>455</v>
      </c>
      <c r="W8" s="144" t="s">
        <v>98</v>
      </c>
      <c r="X8" s="149" t="s">
        <v>99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</row>
    <row r="9" spans="2:35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</row>
    <row r="10" spans="2:35" ht="11.25" customHeight="1" x14ac:dyDescent="0.15">
      <c r="B10" s="155" t="s">
        <v>0</v>
      </c>
      <c r="C10" s="135">
        <v>22</v>
      </c>
      <c r="D10" s="136" t="s">
        <v>1</v>
      </c>
      <c r="E10" s="148" t="s">
        <v>150</v>
      </c>
      <c r="F10" s="244" t="s">
        <v>150</v>
      </c>
      <c r="G10" s="144" t="s">
        <v>150</v>
      </c>
      <c r="H10" s="244" t="s">
        <v>150</v>
      </c>
      <c r="I10" s="148" t="s">
        <v>150</v>
      </c>
      <c r="J10" s="244" t="s">
        <v>150</v>
      </c>
      <c r="K10" s="144" t="s">
        <v>150</v>
      </c>
      <c r="L10" s="244" t="s">
        <v>150</v>
      </c>
      <c r="M10" s="148" t="s">
        <v>150</v>
      </c>
      <c r="N10" s="244" t="s">
        <v>150</v>
      </c>
      <c r="O10" s="144" t="s">
        <v>150</v>
      </c>
      <c r="P10" s="244" t="s">
        <v>150</v>
      </c>
      <c r="Q10" s="148" t="s">
        <v>150</v>
      </c>
      <c r="R10" s="244" t="s">
        <v>150</v>
      </c>
      <c r="S10" s="144" t="s">
        <v>150</v>
      </c>
      <c r="T10" s="244" t="s">
        <v>150</v>
      </c>
      <c r="U10" s="148" t="s">
        <v>150</v>
      </c>
      <c r="V10" s="244" t="s">
        <v>150</v>
      </c>
      <c r="W10" s="144" t="s">
        <v>150</v>
      </c>
      <c r="X10" s="244" t="s">
        <v>150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2:35" ht="11.25" customHeight="1" x14ac:dyDescent="0.15">
      <c r="B11" s="155"/>
      <c r="C11" s="135">
        <v>23</v>
      </c>
      <c r="D11" s="135"/>
      <c r="E11" s="148" t="s">
        <v>150</v>
      </c>
      <c r="F11" s="244" t="s">
        <v>150</v>
      </c>
      <c r="G11" s="144" t="s">
        <v>150</v>
      </c>
      <c r="H11" s="244" t="s">
        <v>150</v>
      </c>
      <c r="I11" s="148" t="s">
        <v>150</v>
      </c>
      <c r="J11" s="244" t="s">
        <v>150</v>
      </c>
      <c r="K11" s="144" t="s">
        <v>150</v>
      </c>
      <c r="L11" s="244" t="s">
        <v>150</v>
      </c>
      <c r="M11" s="148" t="s">
        <v>150</v>
      </c>
      <c r="N11" s="244" t="s">
        <v>150</v>
      </c>
      <c r="O11" s="144" t="s">
        <v>150</v>
      </c>
      <c r="P11" s="244" t="s">
        <v>150</v>
      </c>
      <c r="Q11" s="148" t="s">
        <v>150</v>
      </c>
      <c r="R11" s="244" t="s">
        <v>150</v>
      </c>
      <c r="S11" s="144" t="s">
        <v>150</v>
      </c>
      <c r="T11" s="244" t="s">
        <v>150</v>
      </c>
      <c r="U11" s="148" t="s">
        <v>150</v>
      </c>
      <c r="V11" s="244" t="s">
        <v>150</v>
      </c>
      <c r="W11" s="144" t="s">
        <v>150</v>
      </c>
      <c r="X11" s="244" t="s">
        <v>150</v>
      </c>
    </row>
    <row r="12" spans="2:35" ht="11.25" customHeight="1" x14ac:dyDescent="0.15">
      <c r="B12" s="150"/>
      <c r="C12" s="151">
        <v>24</v>
      </c>
      <c r="D12" s="161"/>
      <c r="E12" s="154" t="s">
        <v>150</v>
      </c>
      <c r="F12" s="153" t="s">
        <v>150</v>
      </c>
      <c r="G12" s="495">
        <v>0</v>
      </c>
      <c r="H12" s="153" t="s">
        <v>150</v>
      </c>
      <c r="I12" s="152" t="s">
        <v>150</v>
      </c>
      <c r="J12" s="153" t="s">
        <v>150</v>
      </c>
      <c r="K12" s="495">
        <v>0</v>
      </c>
      <c r="L12" s="153" t="s">
        <v>150</v>
      </c>
      <c r="M12" s="152" t="s">
        <v>150</v>
      </c>
      <c r="N12" s="153" t="s">
        <v>150</v>
      </c>
      <c r="O12" s="495">
        <v>0</v>
      </c>
      <c r="P12" s="153" t="s">
        <v>150</v>
      </c>
      <c r="Q12" s="152" t="s">
        <v>150</v>
      </c>
      <c r="R12" s="153" t="s">
        <v>150</v>
      </c>
      <c r="S12" s="495">
        <v>0</v>
      </c>
      <c r="T12" s="153" t="s">
        <v>150</v>
      </c>
      <c r="U12" s="154" t="s">
        <v>150</v>
      </c>
      <c r="V12" s="153" t="s">
        <v>150</v>
      </c>
      <c r="W12" s="495">
        <v>0</v>
      </c>
      <c r="X12" s="153" t="s">
        <v>150</v>
      </c>
    </row>
    <row r="13" spans="2:35" ht="11.25" customHeight="1" x14ac:dyDescent="0.15">
      <c r="B13" s="155"/>
      <c r="C13" s="135">
        <v>6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132">
        <v>964.32</v>
      </c>
      <c r="V13" s="132">
        <v>1205.925</v>
      </c>
      <c r="W13" s="132">
        <v>1057.4582684824902</v>
      </c>
      <c r="X13" s="132">
        <v>13901.4</v>
      </c>
    </row>
    <row r="14" spans="2:35" ht="11.25" customHeight="1" x14ac:dyDescent="0.15">
      <c r="B14" s="155"/>
      <c r="C14" s="135">
        <v>7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132">
        <v>1029</v>
      </c>
      <c r="V14" s="132">
        <v>1312.5</v>
      </c>
      <c r="W14" s="132">
        <v>1059.5025136517293</v>
      </c>
      <c r="X14" s="132">
        <v>11141.2</v>
      </c>
    </row>
    <row r="15" spans="2:35" ht="11.25" customHeight="1" x14ac:dyDescent="0.15">
      <c r="B15" s="155"/>
      <c r="C15" s="135">
        <v>8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132">
        <v>1008</v>
      </c>
      <c r="V15" s="132">
        <v>1179.885</v>
      </c>
      <c r="W15" s="132">
        <v>1048.7086284610432</v>
      </c>
      <c r="X15" s="132">
        <v>9100.2999999999993</v>
      </c>
    </row>
    <row r="16" spans="2:35" ht="11.25" customHeight="1" x14ac:dyDescent="0.15">
      <c r="B16" s="155"/>
      <c r="C16" s="135">
        <v>9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132">
        <v>1029</v>
      </c>
      <c r="V16" s="132">
        <v>1123.5</v>
      </c>
      <c r="W16" s="132">
        <v>1044.9316981132076</v>
      </c>
      <c r="X16" s="132">
        <v>10929.7</v>
      </c>
    </row>
    <row r="17" spans="2:29" ht="11.25" customHeight="1" x14ac:dyDescent="0.15">
      <c r="B17" s="155"/>
      <c r="C17" s="135">
        <v>10</v>
      </c>
      <c r="D17" s="156"/>
      <c r="E17" s="221">
        <v>997.5</v>
      </c>
      <c r="F17" s="221">
        <v>1092</v>
      </c>
      <c r="G17" s="221">
        <v>1048.0272395814534</v>
      </c>
      <c r="H17" s="221">
        <v>40498</v>
      </c>
      <c r="I17" s="221">
        <v>1810.41</v>
      </c>
      <c r="J17" s="221">
        <v>1942.5</v>
      </c>
      <c r="K17" s="221">
        <v>1850.5832157968982</v>
      </c>
      <c r="L17" s="221">
        <v>1932.9</v>
      </c>
      <c r="M17" s="221">
        <v>882</v>
      </c>
      <c r="N17" s="221">
        <v>955.5</v>
      </c>
      <c r="O17" s="221">
        <v>917.72757770386511</v>
      </c>
      <c r="P17" s="221">
        <v>30437.4</v>
      </c>
      <c r="Q17" s="221">
        <v>588</v>
      </c>
      <c r="R17" s="221">
        <v>682.5</v>
      </c>
      <c r="S17" s="221">
        <v>603.66538260355219</v>
      </c>
      <c r="T17" s="221">
        <v>28001.599999999999</v>
      </c>
      <c r="U17" s="132">
        <v>1050</v>
      </c>
      <c r="V17" s="132">
        <v>1155</v>
      </c>
      <c r="W17" s="132">
        <v>1111.812987279442</v>
      </c>
      <c r="X17" s="292">
        <v>10416.799999999999</v>
      </c>
    </row>
    <row r="18" spans="2:29" ht="11.25" customHeight="1" x14ac:dyDescent="0.15">
      <c r="B18" s="155"/>
      <c r="C18" s="135">
        <v>11</v>
      </c>
      <c r="D18" s="156"/>
      <c r="E18" s="221">
        <v>1050</v>
      </c>
      <c r="F18" s="221">
        <v>1155</v>
      </c>
      <c r="G18" s="221">
        <v>1133.0151122726415</v>
      </c>
      <c r="H18" s="221">
        <v>47653.600000000006</v>
      </c>
      <c r="I18" s="221">
        <v>1837.5</v>
      </c>
      <c r="J18" s="221">
        <v>1942.5</v>
      </c>
      <c r="K18" s="221">
        <v>1856.1233847436438</v>
      </c>
      <c r="L18" s="221">
        <v>1397.1</v>
      </c>
      <c r="M18" s="221">
        <v>892.5</v>
      </c>
      <c r="N18" s="221">
        <v>997.5</v>
      </c>
      <c r="O18" s="221">
        <v>947.93630257232269</v>
      </c>
      <c r="P18" s="221">
        <v>29693.4</v>
      </c>
      <c r="Q18" s="221">
        <v>609</v>
      </c>
      <c r="R18" s="221">
        <v>699.30000000000007</v>
      </c>
      <c r="S18" s="221">
        <v>634.3228860126568</v>
      </c>
      <c r="T18" s="221">
        <v>25755.9</v>
      </c>
      <c r="U18" s="132">
        <v>1155</v>
      </c>
      <c r="V18" s="132">
        <v>1260</v>
      </c>
      <c r="W18" s="132">
        <v>1186.7217928902628</v>
      </c>
      <c r="X18" s="292">
        <v>8119.2</v>
      </c>
    </row>
    <row r="19" spans="2:29" ht="11.25" customHeight="1" x14ac:dyDescent="0.15">
      <c r="B19" s="155"/>
      <c r="C19" s="135">
        <v>12</v>
      </c>
      <c r="D19" s="156"/>
      <c r="E19" s="221">
        <v>1071</v>
      </c>
      <c r="F19" s="221">
        <v>1155</v>
      </c>
      <c r="G19" s="221">
        <v>1116.5240869468762</v>
      </c>
      <c r="H19" s="221">
        <v>46568.7</v>
      </c>
      <c r="I19" s="221">
        <v>1848.9450000000002</v>
      </c>
      <c r="J19" s="221">
        <v>1942.5</v>
      </c>
      <c r="K19" s="221">
        <v>1882.8972438585981</v>
      </c>
      <c r="L19" s="221">
        <v>1685.7</v>
      </c>
      <c r="M19" s="221">
        <v>892.5</v>
      </c>
      <c r="N19" s="221">
        <v>997.5</v>
      </c>
      <c r="O19" s="221">
        <v>929.84558742517186</v>
      </c>
      <c r="P19" s="221">
        <v>32506.5</v>
      </c>
      <c r="Q19" s="221">
        <v>609</v>
      </c>
      <c r="R19" s="221">
        <v>699.30000000000007</v>
      </c>
      <c r="S19" s="221">
        <v>636.15294695735372</v>
      </c>
      <c r="T19" s="221">
        <v>29166.799999999999</v>
      </c>
      <c r="U19" s="132">
        <v>1198.8900000000001</v>
      </c>
      <c r="V19" s="132">
        <v>1260</v>
      </c>
      <c r="W19" s="132">
        <v>1227.9586160108547</v>
      </c>
      <c r="X19" s="292">
        <v>7712.7</v>
      </c>
    </row>
    <row r="20" spans="2:29" ht="11.25" customHeight="1" x14ac:dyDescent="0.15">
      <c r="B20" s="155"/>
      <c r="C20" s="135">
        <v>1</v>
      </c>
      <c r="D20" s="156"/>
      <c r="E20" s="221">
        <v>1071</v>
      </c>
      <c r="F20" s="221">
        <v>1155</v>
      </c>
      <c r="G20" s="221">
        <v>1109.6097093061062</v>
      </c>
      <c r="H20" s="221">
        <v>47238</v>
      </c>
      <c r="I20" s="221">
        <v>1785</v>
      </c>
      <c r="J20" s="221">
        <v>1942.5</v>
      </c>
      <c r="K20" s="221">
        <v>1840.0724285436518</v>
      </c>
      <c r="L20" s="221">
        <v>1886.3999999999999</v>
      </c>
      <c r="M20" s="221">
        <v>861</v>
      </c>
      <c r="N20" s="221">
        <v>976.5</v>
      </c>
      <c r="O20" s="221">
        <v>915.64874770922427</v>
      </c>
      <c r="P20" s="221">
        <v>22405.800000000003</v>
      </c>
      <c r="Q20" s="221">
        <v>619.5</v>
      </c>
      <c r="R20" s="221">
        <v>714</v>
      </c>
      <c r="S20" s="221">
        <v>642.12657854727104</v>
      </c>
      <c r="T20" s="221">
        <v>26019</v>
      </c>
      <c r="U20" s="132">
        <v>1153.53</v>
      </c>
      <c r="V20" s="132">
        <v>1260</v>
      </c>
      <c r="W20" s="132">
        <v>1190.4497840172785</v>
      </c>
      <c r="X20" s="292">
        <v>8880.6</v>
      </c>
    </row>
    <row r="21" spans="2:29" ht="11.25" customHeight="1" x14ac:dyDescent="0.15">
      <c r="B21" s="150"/>
      <c r="C21" s="151">
        <v>2</v>
      </c>
      <c r="D21" s="161"/>
      <c r="E21" s="249">
        <v>1071</v>
      </c>
      <c r="F21" s="249">
        <v>1207.5</v>
      </c>
      <c r="G21" s="249">
        <v>1123.96282466414</v>
      </c>
      <c r="H21" s="249">
        <v>26354.1</v>
      </c>
      <c r="I21" s="249">
        <v>1816.5</v>
      </c>
      <c r="J21" s="249">
        <v>1941.1350000000002</v>
      </c>
      <c r="K21" s="249">
        <v>1884.5457665903891</v>
      </c>
      <c r="L21" s="249">
        <v>1840.6</v>
      </c>
      <c r="M21" s="249">
        <v>892.5</v>
      </c>
      <c r="N21" s="249">
        <v>997.5</v>
      </c>
      <c r="O21" s="249">
        <v>921.58047818585146</v>
      </c>
      <c r="P21" s="249">
        <v>28300</v>
      </c>
      <c r="Q21" s="249">
        <v>630</v>
      </c>
      <c r="R21" s="249">
        <v>714</v>
      </c>
      <c r="S21" s="249">
        <v>659.17122267103571</v>
      </c>
      <c r="T21" s="249">
        <v>37942.1</v>
      </c>
      <c r="U21" s="130">
        <v>1160.1450000000002</v>
      </c>
      <c r="V21" s="130">
        <v>1223.7750000000001</v>
      </c>
      <c r="W21" s="130">
        <v>1186.0044409613377</v>
      </c>
      <c r="X21" s="293">
        <v>8691.2999999999993</v>
      </c>
    </row>
    <row r="22" spans="2:29" ht="11.25" customHeight="1" x14ac:dyDescent="0.15">
      <c r="B22" s="294" t="s">
        <v>185</v>
      </c>
      <c r="C22" s="295"/>
      <c r="D22" s="296"/>
      <c r="E22" s="148"/>
      <c r="F22" s="244"/>
      <c r="G22" s="144"/>
      <c r="H22" s="244"/>
      <c r="I22" s="148"/>
      <c r="J22" s="244"/>
      <c r="K22" s="144"/>
      <c r="L22" s="244"/>
      <c r="M22" s="148"/>
      <c r="N22" s="244"/>
      <c r="O22" s="144"/>
      <c r="P22" s="244"/>
      <c r="Q22" s="148"/>
      <c r="R22" s="244"/>
      <c r="S22" s="144"/>
      <c r="T22" s="244"/>
      <c r="U22" s="158"/>
      <c r="V22" s="174"/>
      <c r="W22" s="139"/>
      <c r="X22" s="174"/>
    </row>
    <row r="23" spans="2:29" ht="11.25" customHeight="1" x14ac:dyDescent="0.15">
      <c r="B23" s="699">
        <v>41673</v>
      </c>
      <c r="C23" s="700"/>
      <c r="D23" s="701">
        <v>41684</v>
      </c>
      <c r="E23" s="221">
        <v>1071</v>
      </c>
      <c r="F23" s="221">
        <v>1155</v>
      </c>
      <c r="G23" s="221">
        <v>1112.0387270765905</v>
      </c>
      <c r="H23" s="132">
        <v>10559.4</v>
      </c>
      <c r="I23" s="221">
        <v>1824.2700000000002</v>
      </c>
      <c r="J23" s="221">
        <v>1941.1350000000002</v>
      </c>
      <c r="K23" s="221">
        <v>1891.8160166240409</v>
      </c>
      <c r="L23" s="132">
        <v>504.3</v>
      </c>
      <c r="M23" s="221">
        <v>892.5</v>
      </c>
      <c r="N23" s="221">
        <v>976.5</v>
      </c>
      <c r="O23" s="221">
        <v>935.35030674846621</v>
      </c>
      <c r="P23" s="132">
        <v>15353.3</v>
      </c>
      <c r="Q23" s="221">
        <v>630</v>
      </c>
      <c r="R23" s="221">
        <v>714</v>
      </c>
      <c r="S23" s="221">
        <v>655.81484124152735</v>
      </c>
      <c r="T23" s="132">
        <v>21238</v>
      </c>
      <c r="U23" s="132">
        <v>1161.0899999999999</v>
      </c>
      <c r="V23" s="132">
        <v>1215.69</v>
      </c>
      <c r="W23" s="132">
        <v>1186.7044324772164</v>
      </c>
      <c r="X23" s="132">
        <v>3640.7</v>
      </c>
    </row>
    <row r="24" spans="2:29" ht="11.25" customHeight="1" x14ac:dyDescent="0.15">
      <c r="B24" s="699">
        <v>41687</v>
      </c>
      <c r="C24" s="700"/>
      <c r="D24" s="702">
        <v>41698</v>
      </c>
      <c r="E24" s="132">
        <v>1102.5</v>
      </c>
      <c r="F24" s="132">
        <v>1207.5</v>
      </c>
      <c r="G24" s="132">
        <v>1131.3706020328377</v>
      </c>
      <c r="H24" s="132">
        <v>15794.7</v>
      </c>
      <c r="I24" s="132">
        <v>1816.5</v>
      </c>
      <c r="J24" s="132">
        <v>1891.89</v>
      </c>
      <c r="K24" s="132">
        <v>1873.7984404536862</v>
      </c>
      <c r="L24" s="132">
        <v>1336.3</v>
      </c>
      <c r="M24" s="132">
        <v>892.5</v>
      </c>
      <c r="N24" s="132">
        <v>997.5</v>
      </c>
      <c r="O24" s="132">
        <v>916.03827349498727</v>
      </c>
      <c r="P24" s="132">
        <v>12946.7</v>
      </c>
      <c r="Q24" s="132">
        <v>640.5</v>
      </c>
      <c r="R24" s="132">
        <v>714</v>
      </c>
      <c r="S24" s="132">
        <v>664.07817552766085</v>
      </c>
      <c r="T24" s="132">
        <v>16704.099999999999</v>
      </c>
      <c r="U24" s="132">
        <v>1160.1450000000002</v>
      </c>
      <c r="V24" s="132">
        <v>1223.7750000000001</v>
      </c>
      <c r="W24" s="132">
        <v>1185.4966947115388</v>
      </c>
      <c r="X24" s="132">
        <v>5050.6000000000004</v>
      </c>
    </row>
    <row r="25" spans="2:29" ht="11.25" customHeight="1" x14ac:dyDescent="0.15">
      <c r="B25" s="302"/>
      <c r="C25" s="303"/>
      <c r="D25" s="303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Z25" s="135"/>
      <c r="AA25" s="135"/>
      <c r="AB25" s="135"/>
      <c r="AC25" s="135"/>
    </row>
    <row r="26" spans="2:29" ht="11.25" customHeight="1" x14ac:dyDescent="0.15">
      <c r="B26" s="155"/>
      <c r="C26" s="167" t="s">
        <v>89</v>
      </c>
      <c r="D26" s="238"/>
      <c r="E26" s="140" t="s">
        <v>456</v>
      </c>
      <c r="F26" s="288"/>
      <c r="G26" s="288"/>
      <c r="H26" s="288"/>
      <c r="I26" s="140" t="s">
        <v>457</v>
      </c>
      <c r="J26" s="288"/>
      <c r="K26" s="288"/>
      <c r="L26" s="288"/>
      <c r="M26" s="140" t="s">
        <v>458</v>
      </c>
      <c r="N26" s="288"/>
      <c r="O26" s="288"/>
      <c r="P26" s="288"/>
      <c r="Q26" s="140" t="s">
        <v>459</v>
      </c>
      <c r="R26" s="288"/>
      <c r="S26" s="288"/>
      <c r="T26" s="289"/>
      <c r="U26" s="140" t="s">
        <v>460</v>
      </c>
      <c r="V26" s="288"/>
      <c r="W26" s="288"/>
      <c r="X26" s="288"/>
      <c r="Z26" s="309"/>
      <c r="AA26" s="309"/>
      <c r="AB26" s="309"/>
      <c r="AC26" s="135"/>
    </row>
    <row r="27" spans="2:29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61"/>
      <c r="U27" s="150"/>
      <c r="V27" s="151"/>
      <c r="W27" s="151"/>
      <c r="X27" s="151"/>
      <c r="Z27" s="178"/>
      <c r="AA27" s="178"/>
      <c r="AB27" s="178"/>
      <c r="AC27" s="135"/>
    </row>
    <row r="28" spans="2:29" ht="11.25" customHeight="1" x14ac:dyDescent="0.15">
      <c r="B28" s="155" t="s">
        <v>95</v>
      </c>
      <c r="C28" s="135"/>
      <c r="E28" s="148" t="s">
        <v>454</v>
      </c>
      <c r="F28" s="149" t="s">
        <v>455</v>
      </c>
      <c r="G28" s="144" t="s">
        <v>98</v>
      </c>
      <c r="H28" s="149" t="s">
        <v>99</v>
      </c>
      <c r="I28" s="148" t="s">
        <v>454</v>
      </c>
      <c r="J28" s="149" t="s">
        <v>455</v>
      </c>
      <c r="K28" s="144" t="s">
        <v>98</v>
      </c>
      <c r="L28" s="149" t="s">
        <v>99</v>
      </c>
      <c r="M28" s="148" t="s">
        <v>454</v>
      </c>
      <c r="N28" s="149" t="s">
        <v>455</v>
      </c>
      <c r="O28" s="144" t="s">
        <v>98</v>
      </c>
      <c r="P28" s="149" t="s">
        <v>99</v>
      </c>
      <c r="Q28" s="148" t="s">
        <v>454</v>
      </c>
      <c r="R28" s="149" t="s">
        <v>455</v>
      </c>
      <c r="S28" s="144" t="s">
        <v>98</v>
      </c>
      <c r="T28" s="149" t="s">
        <v>99</v>
      </c>
      <c r="U28" s="148" t="s">
        <v>454</v>
      </c>
      <c r="V28" s="149" t="s">
        <v>455</v>
      </c>
      <c r="W28" s="144" t="s">
        <v>98</v>
      </c>
      <c r="X28" s="149" t="s">
        <v>99</v>
      </c>
      <c r="Z28" s="178"/>
      <c r="AA28" s="178"/>
      <c r="AB28" s="178"/>
      <c r="AC28" s="135"/>
    </row>
    <row r="29" spans="2:29" ht="11.25" customHeight="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78"/>
      <c r="AA29" s="178"/>
      <c r="AB29" s="178"/>
      <c r="AC29" s="135"/>
    </row>
    <row r="30" spans="2:29" ht="11.25" customHeight="1" x14ac:dyDescent="0.15">
      <c r="B30" s="155" t="s">
        <v>0</v>
      </c>
      <c r="C30" s="135">
        <v>22</v>
      </c>
      <c r="D30" s="136" t="s">
        <v>1</v>
      </c>
      <c r="E30" s="148" t="s">
        <v>150</v>
      </c>
      <c r="F30" s="244" t="s">
        <v>150</v>
      </c>
      <c r="G30" s="144" t="s">
        <v>150</v>
      </c>
      <c r="H30" s="244" t="s">
        <v>150</v>
      </c>
      <c r="I30" s="148" t="s">
        <v>150</v>
      </c>
      <c r="J30" s="244" t="s">
        <v>150</v>
      </c>
      <c r="K30" s="144" t="s">
        <v>150</v>
      </c>
      <c r="L30" s="244" t="s">
        <v>150</v>
      </c>
      <c r="M30" s="148" t="s">
        <v>150</v>
      </c>
      <c r="N30" s="244" t="s">
        <v>150</v>
      </c>
      <c r="O30" s="144" t="s">
        <v>150</v>
      </c>
      <c r="P30" s="244" t="s">
        <v>150</v>
      </c>
      <c r="Q30" s="148" t="s">
        <v>150</v>
      </c>
      <c r="R30" s="244" t="s">
        <v>150</v>
      </c>
      <c r="S30" s="144" t="s">
        <v>150</v>
      </c>
      <c r="T30" s="244" t="s">
        <v>150</v>
      </c>
      <c r="U30" s="221">
        <v>0</v>
      </c>
      <c r="V30" s="221">
        <v>0</v>
      </c>
      <c r="W30" s="221">
        <v>0</v>
      </c>
      <c r="X30" s="221">
        <v>0</v>
      </c>
      <c r="Z30" s="178"/>
      <c r="AA30" s="178"/>
      <c r="AB30" s="178"/>
      <c r="AC30" s="135"/>
    </row>
    <row r="31" spans="2:29" ht="11.25" customHeight="1" x14ac:dyDescent="0.15">
      <c r="B31" s="155"/>
      <c r="C31" s="135">
        <v>23</v>
      </c>
      <c r="D31" s="156"/>
      <c r="E31" s="148" t="s">
        <v>150</v>
      </c>
      <c r="F31" s="244" t="s">
        <v>150</v>
      </c>
      <c r="G31" s="144" t="s">
        <v>150</v>
      </c>
      <c r="H31" s="244" t="s">
        <v>150</v>
      </c>
      <c r="I31" s="148" t="s">
        <v>150</v>
      </c>
      <c r="J31" s="244" t="s">
        <v>150</v>
      </c>
      <c r="K31" s="144" t="s">
        <v>150</v>
      </c>
      <c r="L31" s="244" t="s">
        <v>150</v>
      </c>
      <c r="M31" s="148" t="s">
        <v>150</v>
      </c>
      <c r="N31" s="244" t="s">
        <v>150</v>
      </c>
      <c r="O31" s="144" t="s">
        <v>150</v>
      </c>
      <c r="P31" s="244" t="s">
        <v>150</v>
      </c>
      <c r="Q31" s="148" t="s">
        <v>150</v>
      </c>
      <c r="R31" s="244" t="s">
        <v>150</v>
      </c>
      <c r="S31" s="144" t="s">
        <v>150</v>
      </c>
      <c r="T31" s="244" t="s">
        <v>150</v>
      </c>
      <c r="U31" s="221">
        <v>0</v>
      </c>
      <c r="V31" s="221">
        <v>0</v>
      </c>
      <c r="W31" s="221">
        <v>0</v>
      </c>
      <c r="X31" s="221">
        <v>0</v>
      </c>
      <c r="Z31" s="135"/>
      <c r="AA31" s="135"/>
      <c r="AB31" s="135"/>
      <c r="AC31" s="135"/>
    </row>
    <row r="32" spans="2:29" ht="11.25" customHeight="1" x14ac:dyDescent="0.15">
      <c r="B32" s="150"/>
      <c r="C32" s="151">
        <v>24</v>
      </c>
      <c r="D32" s="161"/>
      <c r="E32" s="152" t="s">
        <v>150</v>
      </c>
      <c r="F32" s="153" t="s">
        <v>150</v>
      </c>
      <c r="G32" s="495">
        <v>0</v>
      </c>
      <c r="H32" s="153" t="s">
        <v>150</v>
      </c>
      <c r="I32" s="152" t="s">
        <v>150</v>
      </c>
      <c r="J32" s="153" t="s">
        <v>150</v>
      </c>
      <c r="K32" s="495">
        <v>0</v>
      </c>
      <c r="L32" s="153" t="s">
        <v>150</v>
      </c>
      <c r="M32" s="152" t="s">
        <v>150</v>
      </c>
      <c r="N32" s="153" t="s">
        <v>150</v>
      </c>
      <c r="O32" s="495">
        <v>0</v>
      </c>
      <c r="P32" s="153" t="s">
        <v>150</v>
      </c>
      <c r="Q32" s="152" t="s">
        <v>150</v>
      </c>
      <c r="R32" s="153" t="s">
        <v>150</v>
      </c>
      <c r="S32" s="495">
        <v>0</v>
      </c>
      <c r="T32" s="153" t="s">
        <v>150</v>
      </c>
      <c r="U32" s="249">
        <v>0</v>
      </c>
      <c r="V32" s="249">
        <v>0</v>
      </c>
      <c r="W32" s="249">
        <v>0</v>
      </c>
      <c r="X32" s="249">
        <v>0</v>
      </c>
      <c r="Z32" s="178"/>
      <c r="AA32" s="178"/>
      <c r="AB32" s="178"/>
      <c r="AC32" s="178"/>
    </row>
    <row r="33" spans="2:24" ht="11.25" customHeight="1" x14ac:dyDescent="0.15">
      <c r="B33" s="155"/>
      <c r="C33" s="135">
        <v>6</v>
      </c>
      <c r="D33" s="156"/>
      <c r="E33" s="132">
        <v>850.5</v>
      </c>
      <c r="F33" s="132">
        <v>928.2</v>
      </c>
      <c r="G33" s="132">
        <v>901.94356518117445</v>
      </c>
      <c r="H33" s="132">
        <v>10548.8</v>
      </c>
      <c r="I33" s="132">
        <v>777</v>
      </c>
      <c r="J33" s="132">
        <v>889.35</v>
      </c>
      <c r="K33" s="132">
        <v>840.62713764055115</v>
      </c>
      <c r="L33" s="132">
        <v>16347.800000000001</v>
      </c>
      <c r="M33" s="132">
        <v>2310</v>
      </c>
      <c r="N33" s="132">
        <v>2614.5</v>
      </c>
      <c r="O33" s="132">
        <v>2428.8172336328621</v>
      </c>
      <c r="P33" s="132">
        <v>3623.4</v>
      </c>
      <c r="Q33" s="132">
        <v>2205</v>
      </c>
      <c r="R33" s="132">
        <v>2415</v>
      </c>
      <c r="S33" s="132">
        <v>2333.4665579119091</v>
      </c>
      <c r="T33" s="292">
        <v>4953.6000000000004</v>
      </c>
      <c r="U33" s="132">
        <v>3622.5</v>
      </c>
      <c r="V33" s="132">
        <v>3937.5</v>
      </c>
      <c r="W33" s="132">
        <v>3796.0835294117651</v>
      </c>
      <c r="X33" s="132">
        <v>3457.9</v>
      </c>
    </row>
    <row r="34" spans="2:24" ht="11.25" customHeight="1" x14ac:dyDescent="0.15">
      <c r="B34" s="155"/>
      <c r="C34" s="135">
        <v>7</v>
      </c>
      <c r="D34" s="156"/>
      <c r="E34" s="132">
        <v>861</v>
      </c>
      <c r="F34" s="132">
        <v>928.2</v>
      </c>
      <c r="G34" s="132">
        <v>916.88440940196347</v>
      </c>
      <c r="H34" s="132">
        <v>12420.7</v>
      </c>
      <c r="I34" s="132">
        <v>777</v>
      </c>
      <c r="J34" s="132">
        <v>889.35</v>
      </c>
      <c r="K34" s="132">
        <v>852.71349994021296</v>
      </c>
      <c r="L34" s="132">
        <v>17771.400000000001</v>
      </c>
      <c r="M34" s="132">
        <v>2362.5</v>
      </c>
      <c r="N34" s="132">
        <v>2614.5</v>
      </c>
      <c r="O34" s="132">
        <v>2418.9207564664143</v>
      </c>
      <c r="P34" s="132">
        <v>4742.6000000000004</v>
      </c>
      <c r="Q34" s="132">
        <v>2205</v>
      </c>
      <c r="R34" s="132">
        <v>2625</v>
      </c>
      <c r="S34" s="132">
        <v>2528.1465517241377</v>
      </c>
      <c r="T34" s="292">
        <v>8300.4</v>
      </c>
      <c r="U34" s="132">
        <v>3727.5</v>
      </c>
      <c r="V34" s="132">
        <v>3727.5</v>
      </c>
      <c r="W34" s="132">
        <v>3727.5</v>
      </c>
      <c r="X34" s="132">
        <v>1875.8</v>
      </c>
    </row>
    <row r="35" spans="2:24" ht="11.25" customHeight="1" x14ac:dyDescent="0.15">
      <c r="B35" s="155"/>
      <c r="C35" s="135">
        <v>8</v>
      </c>
      <c r="D35" s="156"/>
      <c r="E35" s="132">
        <v>850.5</v>
      </c>
      <c r="F35" s="132">
        <v>928.2</v>
      </c>
      <c r="G35" s="132">
        <v>899.75164685089976</v>
      </c>
      <c r="H35" s="132">
        <v>9838.5</v>
      </c>
      <c r="I35" s="132">
        <v>777</v>
      </c>
      <c r="J35" s="132">
        <v>861</v>
      </c>
      <c r="K35" s="132">
        <v>833.26283118849358</v>
      </c>
      <c r="L35" s="132">
        <v>14096.8</v>
      </c>
      <c r="M35" s="132">
        <v>2310</v>
      </c>
      <c r="N35" s="132">
        <v>2614.5</v>
      </c>
      <c r="O35" s="132">
        <v>2442.683291849145</v>
      </c>
      <c r="P35" s="132">
        <v>4961.7999999999993</v>
      </c>
      <c r="Q35" s="132">
        <v>2100</v>
      </c>
      <c r="R35" s="132">
        <v>2782.5</v>
      </c>
      <c r="S35" s="132">
        <v>2421.5898174831887</v>
      </c>
      <c r="T35" s="292">
        <v>8738.2999999999993</v>
      </c>
      <c r="U35" s="132">
        <v>3519.9150000000004</v>
      </c>
      <c r="V35" s="132">
        <v>3780</v>
      </c>
      <c r="W35" s="132">
        <v>3748.1581487791032</v>
      </c>
      <c r="X35" s="132">
        <v>2095.5</v>
      </c>
    </row>
    <row r="36" spans="2:24" ht="11.25" customHeight="1" x14ac:dyDescent="0.15">
      <c r="B36" s="155"/>
      <c r="C36" s="135">
        <v>9</v>
      </c>
      <c r="D36" s="156"/>
      <c r="E36" s="132">
        <v>840</v>
      </c>
      <c r="F36" s="132">
        <v>892.5</v>
      </c>
      <c r="G36" s="132">
        <v>865.34399788471717</v>
      </c>
      <c r="H36" s="132">
        <v>12967.6</v>
      </c>
      <c r="I36" s="132">
        <v>777</v>
      </c>
      <c r="J36" s="132">
        <v>842.1</v>
      </c>
      <c r="K36" s="132">
        <v>802.85280621249558</v>
      </c>
      <c r="L36" s="132">
        <v>16798.2</v>
      </c>
      <c r="M36" s="132">
        <v>2310</v>
      </c>
      <c r="N36" s="132">
        <v>2572.5</v>
      </c>
      <c r="O36" s="132">
        <v>2409.0849609375</v>
      </c>
      <c r="P36" s="132">
        <v>4297</v>
      </c>
      <c r="Q36" s="132">
        <v>2205</v>
      </c>
      <c r="R36" s="132">
        <v>2625</v>
      </c>
      <c r="S36" s="132">
        <v>2404.8447966018625</v>
      </c>
      <c r="T36" s="292">
        <v>7978.2</v>
      </c>
      <c r="U36" s="132">
        <v>3412.5</v>
      </c>
      <c r="V36" s="132">
        <v>3811.5</v>
      </c>
      <c r="W36" s="132">
        <v>3751.2003916449089</v>
      </c>
      <c r="X36" s="132">
        <v>2559.4</v>
      </c>
    </row>
    <row r="37" spans="2:24" ht="11.25" customHeight="1" x14ac:dyDescent="0.15">
      <c r="B37" s="155"/>
      <c r="C37" s="135">
        <v>10</v>
      </c>
      <c r="D37" s="156"/>
      <c r="E37" s="132">
        <v>850.5</v>
      </c>
      <c r="F37" s="132">
        <v>913.5</v>
      </c>
      <c r="G37" s="132">
        <v>876.72164827424285</v>
      </c>
      <c r="H37" s="132">
        <v>27873.300000000003</v>
      </c>
      <c r="I37" s="132">
        <v>819</v>
      </c>
      <c r="J37" s="132">
        <v>892.5</v>
      </c>
      <c r="K37" s="132">
        <v>869.10345821325643</v>
      </c>
      <c r="L37" s="132">
        <v>18291.8</v>
      </c>
      <c r="M37" s="132">
        <v>2362.5</v>
      </c>
      <c r="N37" s="132">
        <v>2719.5</v>
      </c>
      <c r="O37" s="132">
        <v>2445.6353762011859</v>
      </c>
      <c r="P37" s="132">
        <v>3677.6000000000004</v>
      </c>
      <c r="Q37" s="132">
        <v>2415</v>
      </c>
      <c r="R37" s="132">
        <v>2625</v>
      </c>
      <c r="S37" s="132">
        <v>2478.6532097948384</v>
      </c>
      <c r="T37" s="132">
        <v>7685.4</v>
      </c>
      <c r="U37" s="132">
        <v>3570</v>
      </c>
      <c r="V37" s="132">
        <v>3885</v>
      </c>
      <c r="W37" s="132">
        <v>3688.2317073170739</v>
      </c>
      <c r="X37" s="292">
        <v>4940.1000000000004</v>
      </c>
    </row>
    <row r="38" spans="2:24" ht="11.25" customHeight="1" x14ac:dyDescent="0.15">
      <c r="B38" s="155"/>
      <c r="C38" s="135">
        <v>11</v>
      </c>
      <c r="D38" s="156"/>
      <c r="E38" s="132">
        <v>892.5</v>
      </c>
      <c r="F38" s="132">
        <v>942.90000000000009</v>
      </c>
      <c r="G38" s="132">
        <v>914.83113658070681</v>
      </c>
      <c r="H38" s="132">
        <v>13752.8</v>
      </c>
      <c r="I38" s="132">
        <v>892.5</v>
      </c>
      <c r="J38" s="132">
        <v>924</v>
      </c>
      <c r="K38" s="132">
        <v>918.11538461538453</v>
      </c>
      <c r="L38" s="132">
        <v>14387.2</v>
      </c>
      <c r="M38" s="132">
        <v>2520</v>
      </c>
      <c r="N38" s="132">
        <v>2782.5</v>
      </c>
      <c r="O38" s="132">
        <v>2644.8228699551569</v>
      </c>
      <c r="P38" s="132">
        <v>2736.7</v>
      </c>
      <c r="Q38" s="132">
        <v>2415</v>
      </c>
      <c r="R38" s="132">
        <v>2835</v>
      </c>
      <c r="S38" s="132">
        <v>2568.3343057176203</v>
      </c>
      <c r="T38" s="132">
        <v>6209.6</v>
      </c>
      <c r="U38" s="132">
        <v>3570</v>
      </c>
      <c r="V38" s="132">
        <v>4147.5</v>
      </c>
      <c r="W38" s="132">
        <v>3727.3345588235302</v>
      </c>
      <c r="X38" s="292">
        <v>4651.2</v>
      </c>
    </row>
    <row r="39" spans="2:24" ht="11.25" customHeight="1" x14ac:dyDescent="0.15">
      <c r="B39" s="155"/>
      <c r="C39" s="135">
        <v>12</v>
      </c>
      <c r="D39" s="156"/>
      <c r="E39" s="132">
        <v>892.5</v>
      </c>
      <c r="F39" s="132">
        <v>966</v>
      </c>
      <c r="G39" s="132">
        <v>916.04137779727955</v>
      </c>
      <c r="H39" s="132">
        <v>13532.6</v>
      </c>
      <c r="I39" s="132">
        <v>892.5</v>
      </c>
      <c r="J39" s="132">
        <v>924</v>
      </c>
      <c r="K39" s="132">
        <v>894.57782927771348</v>
      </c>
      <c r="L39" s="132">
        <v>16837.400000000001</v>
      </c>
      <c r="M39" s="132">
        <v>2520</v>
      </c>
      <c r="N39" s="132">
        <v>2835</v>
      </c>
      <c r="O39" s="292">
        <v>2601.8991671624044</v>
      </c>
      <c r="P39" s="132">
        <v>2881</v>
      </c>
      <c r="Q39" s="132">
        <v>2415</v>
      </c>
      <c r="R39" s="132">
        <v>2730</v>
      </c>
      <c r="S39" s="132">
        <v>2527.2146932952924</v>
      </c>
      <c r="T39" s="132">
        <v>6591.2999999999993</v>
      </c>
      <c r="U39" s="132">
        <v>3570</v>
      </c>
      <c r="V39" s="132">
        <v>3990</v>
      </c>
      <c r="W39" s="132">
        <v>3610.2587800369679</v>
      </c>
      <c r="X39" s="292">
        <v>3959.8</v>
      </c>
    </row>
    <row r="40" spans="2:24" ht="11.25" customHeight="1" x14ac:dyDescent="0.15">
      <c r="B40" s="155"/>
      <c r="C40" s="135">
        <v>1</v>
      </c>
      <c r="D40" s="156"/>
      <c r="E40" s="132">
        <v>897.75</v>
      </c>
      <c r="F40" s="132">
        <v>992.25</v>
      </c>
      <c r="G40" s="132">
        <v>944.54880800549404</v>
      </c>
      <c r="H40" s="132">
        <v>13140.4</v>
      </c>
      <c r="I40" s="132">
        <v>892.5</v>
      </c>
      <c r="J40" s="132">
        <v>924</v>
      </c>
      <c r="K40" s="132">
        <v>906.89651837524184</v>
      </c>
      <c r="L40" s="132">
        <v>16418.900000000001</v>
      </c>
      <c r="M40" s="132">
        <v>2572.5</v>
      </c>
      <c r="N40" s="132">
        <v>2929.5</v>
      </c>
      <c r="O40" s="132">
        <v>2663.0816258941977</v>
      </c>
      <c r="P40" s="132">
        <v>6977</v>
      </c>
      <c r="Q40" s="132">
        <v>2415</v>
      </c>
      <c r="R40" s="132">
        <v>2520</v>
      </c>
      <c r="S40" s="132">
        <v>2432.9654924514739</v>
      </c>
      <c r="T40" s="132">
        <v>5286</v>
      </c>
      <c r="U40" s="132">
        <v>3519.9150000000004</v>
      </c>
      <c r="V40" s="132">
        <v>3727.5</v>
      </c>
      <c r="W40" s="132">
        <v>3709.6818181818185</v>
      </c>
      <c r="X40" s="292">
        <v>2689.3</v>
      </c>
    </row>
    <row r="41" spans="2:24" ht="11.25" customHeight="1" x14ac:dyDescent="0.15">
      <c r="B41" s="150"/>
      <c r="C41" s="151">
        <v>2</v>
      </c>
      <c r="D41" s="161"/>
      <c r="E41" s="130">
        <v>892.5</v>
      </c>
      <c r="F41" s="130">
        <v>976.5</v>
      </c>
      <c r="G41" s="130">
        <v>927.96740921748017</v>
      </c>
      <c r="H41" s="130">
        <v>12709.1</v>
      </c>
      <c r="I41" s="130">
        <v>871.5</v>
      </c>
      <c r="J41" s="130">
        <v>924</v>
      </c>
      <c r="K41" s="130">
        <v>888.17913286004068</v>
      </c>
      <c r="L41" s="130">
        <v>12465.5</v>
      </c>
      <c r="M41" s="130">
        <v>2520</v>
      </c>
      <c r="N41" s="130">
        <v>2730</v>
      </c>
      <c r="O41" s="130">
        <v>2713.8002622377626</v>
      </c>
      <c r="P41" s="130">
        <v>3934.9</v>
      </c>
      <c r="Q41" s="130">
        <v>2310</v>
      </c>
      <c r="R41" s="130">
        <v>2415</v>
      </c>
      <c r="S41" s="130">
        <v>2401.2455261274163</v>
      </c>
      <c r="T41" s="130">
        <v>3977.5</v>
      </c>
      <c r="U41" s="130">
        <v>3519.9150000000004</v>
      </c>
      <c r="V41" s="130">
        <v>3727.5</v>
      </c>
      <c r="W41" s="130">
        <v>3714.5049034399522</v>
      </c>
      <c r="X41" s="293">
        <v>2378.3999999999996</v>
      </c>
    </row>
    <row r="42" spans="2:24" ht="11.25" customHeight="1" x14ac:dyDescent="0.15">
      <c r="B42" s="294" t="s">
        <v>185</v>
      </c>
      <c r="C42" s="295"/>
      <c r="D42" s="296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</row>
    <row r="43" spans="2:24" ht="11.25" customHeight="1" x14ac:dyDescent="0.15">
      <c r="B43" s="699">
        <v>41673</v>
      </c>
      <c r="C43" s="700"/>
      <c r="D43" s="701">
        <v>41684</v>
      </c>
      <c r="E43" s="132">
        <v>892.5</v>
      </c>
      <c r="F43" s="132">
        <v>976.5</v>
      </c>
      <c r="G43" s="132">
        <v>933.73353959199449</v>
      </c>
      <c r="H43" s="132">
        <v>6916.5</v>
      </c>
      <c r="I43" s="132">
        <v>892.5</v>
      </c>
      <c r="J43" s="132">
        <v>924</v>
      </c>
      <c r="K43" s="132">
        <v>910.9744114636643</v>
      </c>
      <c r="L43" s="132">
        <v>4429.5</v>
      </c>
      <c r="M43" s="132">
        <v>2520</v>
      </c>
      <c r="N43" s="132">
        <v>2730</v>
      </c>
      <c r="O43" s="132">
        <v>2718.5955056179778</v>
      </c>
      <c r="P43" s="132">
        <v>2691.4</v>
      </c>
      <c r="Q43" s="132">
        <v>2415</v>
      </c>
      <c r="R43" s="132">
        <v>2415</v>
      </c>
      <c r="S43" s="132">
        <v>2415</v>
      </c>
      <c r="T43" s="132">
        <v>2087.4</v>
      </c>
      <c r="U43" s="132">
        <v>3520.0200000000004</v>
      </c>
      <c r="V43" s="132">
        <v>3727.5</v>
      </c>
      <c r="W43" s="132">
        <v>3685.366713681241</v>
      </c>
      <c r="X43" s="132">
        <v>1041.3</v>
      </c>
    </row>
    <row r="44" spans="2:24" ht="11.25" customHeight="1" x14ac:dyDescent="0.15">
      <c r="B44" s="699">
        <v>41687</v>
      </c>
      <c r="C44" s="700"/>
      <c r="D44" s="702">
        <v>41698</v>
      </c>
      <c r="E44" s="132">
        <v>892.5</v>
      </c>
      <c r="F44" s="132">
        <v>976.5</v>
      </c>
      <c r="G44" s="132">
        <v>919.74586435070307</v>
      </c>
      <c r="H44" s="132">
        <v>5792.6</v>
      </c>
      <c r="I44" s="132">
        <v>871.5</v>
      </c>
      <c r="J44" s="132">
        <v>924</v>
      </c>
      <c r="K44" s="132">
        <v>880.67290192113273</v>
      </c>
      <c r="L44" s="132">
        <v>8036</v>
      </c>
      <c r="M44" s="132">
        <v>2572.5</v>
      </c>
      <c r="N44" s="132">
        <v>2730</v>
      </c>
      <c r="O44" s="132">
        <v>2709.6024590163938</v>
      </c>
      <c r="P44" s="132">
        <v>1243.5</v>
      </c>
      <c r="Q44" s="132">
        <v>2310</v>
      </c>
      <c r="R44" s="132">
        <v>2415</v>
      </c>
      <c r="S44" s="132">
        <v>2386.1919040479761</v>
      </c>
      <c r="T44" s="132">
        <v>1890.1</v>
      </c>
      <c r="U44" s="132">
        <v>3519.9150000000004</v>
      </c>
      <c r="V44" s="132">
        <v>3727.5</v>
      </c>
      <c r="W44" s="132">
        <v>3717.9951849974664</v>
      </c>
      <c r="X44" s="132">
        <v>1337.1</v>
      </c>
    </row>
    <row r="45" spans="2:24" ht="11.25" customHeight="1" x14ac:dyDescent="0.15">
      <c r="B45" s="302"/>
      <c r="C45" s="303"/>
      <c r="D45" s="303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2:24" ht="8.25" customHeight="1" x14ac:dyDescent="0.15"/>
    <row r="47" spans="2:24" ht="12" customHeight="1" x14ac:dyDescent="0.15">
      <c r="B47" s="703" t="s">
        <v>109</v>
      </c>
      <c r="C47" s="704" t="s">
        <v>192</v>
      </c>
      <c r="D47" s="704"/>
      <c r="E47" s="704"/>
      <c r="F47" s="704"/>
      <c r="G47" s="704"/>
      <c r="H47" s="704"/>
      <c r="I47" s="704"/>
      <c r="J47" s="704"/>
      <c r="K47" s="704"/>
      <c r="L47" s="705" t="s">
        <v>193</v>
      </c>
      <c r="M47" s="704" t="s">
        <v>194</v>
      </c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</row>
    <row r="48" spans="2:24" ht="12" customHeight="1" x14ac:dyDescent="0.15">
      <c r="B48" s="705" t="s">
        <v>111</v>
      </c>
      <c r="C48" s="704" t="s">
        <v>195</v>
      </c>
      <c r="D48" s="704"/>
      <c r="E48" s="704"/>
      <c r="F48" s="704"/>
      <c r="G48" s="704"/>
      <c r="H48" s="704"/>
      <c r="I48" s="704"/>
      <c r="J48" s="704"/>
      <c r="K48" s="704"/>
      <c r="L48" s="704"/>
      <c r="M48" s="704" t="s">
        <v>196</v>
      </c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</row>
    <row r="49" spans="2:25" ht="9" customHeight="1" x14ac:dyDescent="0.15">
      <c r="B49" s="705" t="s">
        <v>197</v>
      </c>
      <c r="C49" s="704" t="s">
        <v>112</v>
      </c>
      <c r="D49" s="704"/>
      <c r="E49" s="704"/>
      <c r="F49" s="704"/>
      <c r="G49" s="704"/>
      <c r="H49" s="704"/>
      <c r="I49" s="704"/>
      <c r="J49" s="704"/>
      <c r="K49" s="704"/>
      <c r="L49" s="704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6"/>
      <c r="Y49" s="135"/>
    </row>
    <row r="50" spans="2:25" ht="9.75" customHeight="1" x14ac:dyDescent="0.15">
      <c r="B50" s="226"/>
      <c r="X50" s="135"/>
      <c r="Y50" s="135"/>
    </row>
    <row r="51" spans="2:25" x14ac:dyDescent="0.15">
      <c r="X51" s="135"/>
      <c r="Y51" s="135"/>
    </row>
    <row r="52" spans="2:25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</row>
    <row r="53" spans="2:25" x14ac:dyDescent="0.15">
      <c r="X53" s="135"/>
      <c r="Y53" s="135"/>
    </row>
    <row r="54" spans="2:25" x14ac:dyDescent="0.15">
      <c r="X54" s="135"/>
      <c r="Y54" s="135"/>
    </row>
    <row r="55" spans="2:25" x14ac:dyDescent="0.15">
      <c r="X55" s="135"/>
      <c r="Y55" s="135"/>
    </row>
    <row r="56" spans="2:25" x14ac:dyDescent="0.15">
      <c r="X56" s="135"/>
      <c r="Y56" s="135"/>
    </row>
    <row r="57" spans="2:25" x14ac:dyDescent="0.15">
      <c r="X57" s="135"/>
      <c r="Y57" s="135"/>
    </row>
    <row r="58" spans="2:25" x14ac:dyDescent="0.15">
      <c r="X58" s="135"/>
      <c r="Y58" s="135"/>
    </row>
    <row r="59" spans="2:25" x14ac:dyDescent="0.15">
      <c r="X59" s="135"/>
      <c r="Y59" s="135"/>
    </row>
    <row r="60" spans="2:25" x14ac:dyDescent="0.15">
      <c r="X60" s="135"/>
      <c r="Y60" s="135"/>
    </row>
    <row r="61" spans="2:25" x14ac:dyDescent="0.15">
      <c r="X61" s="135"/>
      <c r="Y61" s="135"/>
    </row>
    <row r="62" spans="2:25" x14ac:dyDescent="0.15">
      <c r="X62" s="135"/>
      <c r="Y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3.625" style="136" customWidth="1"/>
    <col min="4" max="4" width="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6.375" style="136" customWidth="1"/>
    <col min="17" max="19" width="5.875" style="136" customWidth="1"/>
    <col min="20" max="20" width="6.5" style="136" customWidth="1"/>
    <col min="21" max="21" width="5.25" style="136" customWidth="1"/>
    <col min="22" max="22" width="5" style="136" customWidth="1"/>
    <col min="23" max="23" width="5.5" style="136" customWidth="1"/>
    <col min="24" max="24" width="7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178</v>
      </c>
    </row>
    <row r="4" spans="2:36" ht="9" customHeight="1" x14ac:dyDescent="0.15">
      <c r="X4" s="138" t="s">
        <v>88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5"/>
      <c r="C6" s="167" t="s">
        <v>89</v>
      </c>
      <c r="D6" s="238"/>
      <c r="E6" s="140" t="s">
        <v>461</v>
      </c>
      <c r="F6" s="288"/>
      <c r="G6" s="288"/>
      <c r="H6" s="288"/>
      <c r="I6" s="140" t="s">
        <v>462</v>
      </c>
      <c r="J6" s="288"/>
      <c r="K6" s="288"/>
      <c r="L6" s="288"/>
      <c r="M6" s="140"/>
      <c r="N6" s="288"/>
      <c r="O6" s="288"/>
      <c r="P6" s="288"/>
      <c r="Q6" s="140"/>
      <c r="R6" s="288"/>
      <c r="S6" s="288"/>
      <c r="T6" s="288"/>
      <c r="U6" s="140"/>
      <c r="V6" s="288"/>
      <c r="W6" s="288"/>
      <c r="X6" s="289"/>
      <c r="Z6" s="178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2:36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95</v>
      </c>
      <c r="C8" s="135"/>
      <c r="E8" s="148" t="s">
        <v>454</v>
      </c>
      <c r="F8" s="149" t="s">
        <v>455</v>
      </c>
      <c r="G8" s="144" t="s">
        <v>98</v>
      </c>
      <c r="H8" s="149" t="s">
        <v>99</v>
      </c>
      <c r="I8" s="148" t="s">
        <v>454</v>
      </c>
      <c r="J8" s="149" t="s">
        <v>455</v>
      </c>
      <c r="K8" s="144" t="s">
        <v>98</v>
      </c>
      <c r="L8" s="149" t="s">
        <v>99</v>
      </c>
      <c r="M8" s="148"/>
      <c r="N8" s="149"/>
      <c r="O8" s="144"/>
      <c r="P8" s="149"/>
      <c r="Q8" s="148"/>
      <c r="R8" s="149"/>
      <c r="S8" s="144"/>
      <c r="T8" s="149"/>
      <c r="U8" s="148"/>
      <c r="V8" s="149"/>
      <c r="W8" s="144"/>
      <c r="X8" s="149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/>
      <c r="P9" s="153"/>
      <c r="Q9" s="152"/>
      <c r="R9" s="153"/>
      <c r="S9" s="154"/>
      <c r="T9" s="153"/>
      <c r="U9" s="152"/>
      <c r="V9" s="153"/>
      <c r="W9" s="154"/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148"/>
      <c r="N10" s="244"/>
      <c r="O10" s="144"/>
      <c r="P10" s="244"/>
      <c r="Q10" s="148"/>
      <c r="R10" s="244"/>
      <c r="S10" s="144"/>
      <c r="T10" s="244"/>
      <c r="U10" s="148"/>
      <c r="V10" s="244"/>
      <c r="W10" s="144"/>
      <c r="X10" s="244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35"/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148"/>
      <c r="N11" s="244"/>
      <c r="O11" s="144"/>
      <c r="P11" s="244"/>
      <c r="Q11" s="148"/>
      <c r="R11" s="244"/>
      <c r="S11" s="144"/>
      <c r="T11" s="244"/>
      <c r="U11" s="148"/>
      <c r="V11" s="244"/>
      <c r="W11" s="144"/>
      <c r="X11" s="244"/>
      <c r="Z11" s="135"/>
    </row>
    <row r="12" spans="2:36" ht="11.25" customHeight="1" x14ac:dyDescent="0.15">
      <c r="B12" s="150"/>
      <c r="C12" s="151">
        <v>24</v>
      </c>
      <c r="D12" s="161"/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152"/>
      <c r="N12" s="153"/>
      <c r="O12" s="495"/>
      <c r="P12" s="153"/>
      <c r="Q12" s="152"/>
      <c r="R12" s="153"/>
      <c r="S12" s="495"/>
      <c r="T12" s="153"/>
      <c r="U12" s="152"/>
      <c r="V12" s="153"/>
      <c r="W12" s="495"/>
      <c r="X12" s="153"/>
      <c r="Z12" s="135"/>
    </row>
    <row r="13" spans="2:36" ht="11.25" customHeight="1" x14ac:dyDescent="0.15">
      <c r="B13" s="155"/>
      <c r="C13" s="135">
        <v>6</v>
      </c>
      <c r="D13" s="156"/>
      <c r="E13" s="132">
        <v>934.5</v>
      </c>
      <c r="F13" s="132">
        <v>945</v>
      </c>
      <c r="G13" s="132">
        <v>939.50064184852386</v>
      </c>
      <c r="H13" s="132">
        <v>1718.3000000000002</v>
      </c>
      <c r="I13" s="132">
        <v>840</v>
      </c>
      <c r="J13" s="132">
        <v>945</v>
      </c>
      <c r="K13" s="132">
        <v>910.65437392795889</v>
      </c>
      <c r="L13" s="132">
        <v>10462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46"/>
      <c r="Z13" s="135"/>
    </row>
    <row r="14" spans="2:36" ht="11.25" customHeight="1" x14ac:dyDescent="0.15">
      <c r="B14" s="155"/>
      <c r="C14" s="135">
        <v>7</v>
      </c>
      <c r="D14" s="156"/>
      <c r="E14" s="132">
        <v>892.5</v>
      </c>
      <c r="F14" s="132">
        <v>934.5</v>
      </c>
      <c r="G14" s="132">
        <v>913.06410256410254</v>
      </c>
      <c r="H14" s="132">
        <v>1585.3</v>
      </c>
      <c r="I14" s="132">
        <v>819</v>
      </c>
      <c r="J14" s="132">
        <v>924</v>
      </c>
      <c r="K14" s="132">
        <v>847.06314432989689</v>
      </c>
      <c r="L14" s="132">
        <v>2264.6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46"/>
      <c r="Z14" s="135"/>
    </row>
    <row r="15" spans="2:36" ht="11.25" customHeight="1" x14ac:dyDescent="0.15">
      <c r="B15" s="155"/>
      <c r="C15" s="135">
        <v>8</v>
      </c>
      <c r="D15" s="156"/>
      <c r="E15" s="292">
        <v>840</v>
      </c>
      <c r="F15" s="132">
        <v>934.5</v>
      </c>
      <c r="G15" s="132">
        <v>889.15728476821198</v>
      </c>
      <c r="H15" s="132">
        <v>2061.4</v>
      </c>
      <c r="I15" s="132">
        <v>819</v>
      </c>
      <c r="J15" s="292">
        <v>924</v>
      </c>
      <c r="K15" s="132">
        <v>884.35344827586221</v>
      </c>
      <c r="L15" s="132">
        <v>1700.6</v>
      </c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46"/>
      <c r="Z15" s="135"/>
    </row>
    <row r="16" spans="2:36" ht="11.25" customHeight="1" x14ac:dyDescent="0.15">
      <c r="B16" s="155"/>
      <c r="C16" s="135">
        <v>9</v>
      </c>
      <c r="D16" s="156"/>
      <c r="E16" s="132">
        <v>892.5</v>
      </c>
      <c r="F16" s="132">
        <v>892.5</v>
      </c>
      <c r="G16" s="132">
        <v>892.5</v>
      </c>
      <c r="H16" s="132">
        <v>1202</v>
      </c>
      <c r="I16" s="132">
        <v>819</v>
      </c>
      <c r="J16" s="132">
        <v>903</v>
      </c>
      <c r="K16" s="132">
        <v>854.07098877218414</v>
      </c>
      <c r="L16" s="132">
        <v>2325.5</v>
      </c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46"/>
      <c r="Z16" s="135"/>
    </row>
    <row r="17" spans="2:30" ht="11.25" customHeight="1" x14ac:dyDescent="0.15">
      <c r="B17" s="155"/>
      <c r="C17" s="135">
        <v>10</v>
      </c>
      <c r="D17" s="156"/>
      <c r="E17" s="132">
        <v>892.5</v>
      </c>
      <c r="F17" s="132">
        <v>934.5</v>
      </c>
      <c r="G17" s="132">
        <v>898.97231487658462</v>
      </c>
      <c r="H17" s="132">
        <v>1474.7</v>
      </c>
      <c r="I17" s="132">
        <v>861</v>
      </c>
      <c r="J17" s="132">
        <v>903</v>
      </c>
      <c r="K17" s="132">
        <v>878.42142857142858</v>
      </c>
      <c r="L17" s="132">
        <v>2482.6999999999998</v>
      </c>
      <c r="M17" s="221"/>
      <c r="N17" s="221"/>
      <c r="O17" s="221"/>
      <c r="P17" s="221"/>
      <c r="Q17" s="221"/>
      <c r="R17" s="221"/>
      <c r="S17" s="246"/>
      <c r="T17" s="221"/>
      <c r="U17" s="221"/>
      <c r="V17" s="221"/>
      <c r="W17" s="221"/>
      <c r="X17" s="246"/>
      <c r="Z17" s="135"/>
    </row>
    <row r="18" spans="2:30" ht="11.25" customHeight="1" x14ac:dyDescent="0.15">
      <c r="B18" s="155"/>
      <c r="C18" s="135">
        <v>11</v>
      </c>
      <c r="D18" s="156"/>
      <c r="E18" s="132">
        <v>945</v>
      </c>
      <c r="F18" s="132">
        <v>1029</v>
      </c>
      <c r="G18" s="132">
        <v>1010.7457627118646</v>
      </c>
      <c r="H18" s="132">
        <v>2189.9</v>
      </c>
      <c r="I18" s="132">
        <v>892.5</v>
      </c>
      <c r="J18" s="132">
        <v>945</v>
      </c>
      <c r="K18" s="132">
        <v>925.30627962085305</v>
      </c>
      <c r="L18" s="132">
        <v>2221.1999999999998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46"/>
      <c r="Z18" s="135"/>
    </row>
    <row r="19" spans="2:30" ht="11.25" customHeight="1" x14ac:dyDescent="0.15">
      <c r="B19" s="155"/>
      <c r="C19" s="135">
        <v>12</v>
      </c>
      <c r="D19" s="156"/>
      <c r="E19" s="132">
        <v>945</v>
      </c>
      <c r="F19" s="132">
        <v>1008</v>
      </c>
      <c r="G19" s="132">
        <v>967.88997928789843</v>
      </c>
      <c r="H19" s="132">
        <v>3083.3</v>
      </c>
      <c r="I19" s="132">
        <v>892.5</v>
      </c>
      <c r="J19" s="132">
        <v>924</v>
      </c>
      <c r="K19" s="132">
        <v>909.29923203510691</v>
      </c>
      <c r="L19" s="132">
        <v>2152.1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46"/>
      <c r="Z19" s="135"/>
    </row>
    <row r="20" spans="2:30" ht="11.25" customHeight="1" x14ac:dyDescent="0.15">
      <c r="B20" s="155"/>
      <c r="C20" s="135">
        <v>1</v>
      </c>
      <c r="D20" s="156"/>
      <c r="E20" s="132">
        <v>945</v>
      </c>
      <c r="F20" s="132">
        <v>1029</v>
      </c>
      <c r="G20" s="132">
        <v>966.06366723259771</v>
      </c>
      <c r="H20" s="132">
        <v>1693.1000000000001</v>
      </c>
      <c r="I20" s="132">
        <v>892.5</v>
      </c>
      <c r="J20" s="132">
        <v>924</v>
      </c>
      <c r="K20" s="132">
        <v>909.64507042253535</v>
      </c>
      <c r="L20" s="132">
        <v>2227.8000000000002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46"/>
      <c r="Z20" s="135"/>
    </row>
    <row r="21" spans="2:30" ht="11.25" customHeight="1" x14ac:dyDescent="0.15">
      <c r="B21" s="150"/>
      <c r="C21" s="151">
        <v>2</v>
      </c>
      <c r="D21" s="161"/>
      <c r="E21" s="130">
        <v>924</v>
      </c>
      <c r="F21" s="130">
        <v>966</v>
      </c>
      <c r="G21" s="130">
        <v>936.63861386138615</v>
      </c>
      <c r="H21" s="130">
        <v>833.6</v>
      </c>
      <c r="I21" s="130">
        <v>892.5</v>
      </c>
      <c r="J21" s="130">
        <v>924</v>
      </c>
      <c r="K21" s="130">
        <v>910.90765171503961</v>
      </c>
      <c r="L21" s="130">
        <v>1969.3999999999999</v>
      </c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50"/>
      <c r="Z21" s="135"/>
    </row>
    <row r="22" spans="2:30" ht="11.25" customHeight="1" x14ac:dyDescent="0.15">
      <c r="B22" s="294" t="s">
        <v>185</v>
      </c>
      <c r="C22" s="295"/>
      <c r="D22" s="296"/>
      <c r="E22" s="158"/>
      <c r="F22" s="174"/>
      <c r="G22" s="139"/>
      <c r="H22" s="174"/>
      <c r="I22" s="158"/>
      <c r="J22" s="174"/>
      <c r="K22" s="139"/>
      <c r="L22" s="174"/>
      <c r="M22" s="148"/>
      <c r="N22" s="244"/>
      <c r="O22" s="144"/>
      <c r="P22" s="244"/>
      <c r="Q22" s="148"/>
      <c r="R22" s="244"/>
      <c r="S22" s="144"/>
      <c r="T22" s="244"/>
      <c r="U22" s="148"/>
      <c r="V22" s="244"/>
      <c r="W22" s="144"/>
      <c r="X22" s="244"/>
    </row>
    <row r="23" spans="2:30" ht="11.25" customHeight="1" x14ac:dyDescent="0.15">
      <c r="B23" s="699">
        <v>41673</v>
      </c>
      <c r="C23" s="700"/>
      <c r="D23" s="701">
        <v>41684</v>
      </c>
      <c r="E23" s="132">
        <v>966</v>
      </c>
      <c r="F23" s="132">
        <v>966</v>
      </c>
      <c r="G23" s="132">
        <v>965.99999999999989</v>
      </c>
      <c r="H23" s="132">
        <v>500.1</v>
      </c>
      <c r="I23" s="132">
        <v>903</v>
      </c>
      <c r="J23" s="132">
        <v>924</v>
      </c>
      <c r="K23" s="132">
        <v>914.43859204861985</v>
      </c>
      <c r="L23" s="132">
        <v>800.3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</row>
    <row r="24" spans="2:30" ht="11.25" customHeight="1" x14ac:dyDescent="0.15">
      <c r="B24" s="699">
        <v>41687</v>
      </c>
      <c r="C24" s="700"/>
      <c r="D24" s="702">
        <v>41698</v>
      </c>
      <c r="E24" s="132">
        <v>924</v>
      </c>
      <c r="F24" s="132">
        <v>924</v>
      </c>
      <c r="G24" s="132">
        <v>924</v>
      </c>
      <c r="H24" s="132">
        <v>333.5</v>
      </c>
      <c r="I24" s="132">
        <v>892.5</v>
      </c>
      <c r="J24" s="132">
        <v>903</v>
      </c>
      <c r="K24" s="132">
        <v>900.63227708179818</v>
      </c>
      <c r="L24" s="132">
        <v>1169.0999999999999</v>
      </c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2:30" ht="11.25" customHeight="1" x14ac:dyDescent="0.15">
      <c r="B25" s="302"/>
      <c r="C25" s="303"/>
      <c r="D25" s="303"/>
      <c r="E25" s="130"/>
      <c r="F25" s="130"/>
      <c r="G25" s="130"/>
      <c r="H25" s="130"/>
      <c r="I25" s="290"/>
      <c r="J25" s="290"/>
      <c r="K25" s="290"/>
      <c r="L25" s="175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89</v>
      </c>
      <c r="D26" s="238"/>
      <c r="E26" s="140"/>
      <c r="F26" s="288"/>
      <c r="G26" s="288"/>
      <c r="H26" s="288"/>
      <c r="I26" s="140"/>
      <c r="J26" s="288"/>
      <c r="K26" s="288"/>
      <c r="L26" s="288"/>
      <c r="M26" s="140"/>
      <c r="N26" s="288"/>
      <c r="O26" s="288"/>
      <c r="P26" s="288"/>
      <c r="Q26" s="140"/>
      <c r="R26" s="288"/>
      <c r="S26" s="288"/>
      <c r="T26" s="288"/>
      <c r="U26" s="140"/>
      <c r="V26" s="288"/>
      <c r="W26" s="288"/>
      <c r="X26" s="289"/>
      <c r="Z26" s="178"/>
      <c r="AA26" s="309"/>
      <c r="AB26" s="309"/>
      <c r="AC26" s="309"/>
      <c r="AD26" s="135"/>
    </row>
    <row r="27" spans="2:30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78"/>
      <c r="AA27" s="178"/>
      <c r="AB27" s="178"/>
      <c r="AC27" s="178"/>
      <c r="AD27" s="135"/>
    </row>
    <row r="28" spans="2:30" ht="11.25" customHeight="1" x14ac:dyDescent="0.15">
      <c r="B28" s="155" t="s">
        <v>95</v>
      </c>
      <c r="C28" s="135"/>
      <c r="E28" s="148"/>
      <c r="F28" s="149"/>
      <c r="G28" s="144"/>
      <c r="H28" s="149"/>
      <c r="I28" s="148"/>
      <c r="J28" s="149"/>
      <c r="K28" s="144"/>
      <c r="L28" s="149"/>
      <c r="M28" s="148"/>
      <c r="N28" s="149"/>
      <c r="O28" s="144"/>
      <c r="P28" s="149"/>
      <c r="Q28" s="148"/>
      <c r="R28" s="149"/>
      <c r="S28" s="144"/>
      <c r="T28" s="149"/>
      <c r="U28" s="148"/>
      <c r="V28" s="149"/>
      <c r="W28" s="144"/>
      <c r="X28" s="149"/>
      <c r="Z28" s="178"/>
      <c r="AA28" s="178"/>
      <c r="AB28" s="178"/>
      <c r="AC28" s="178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/>
      <c r="H29" s="153"/>
      <c r="I29" s="152"/>
      <c r="J29" s="153"/>
      <c r="K29" s="154"/>
      <c r="L29" s="153"/>
      <c r="M29" s="152"/>
      <c r="N29" s="153"/>
      <c r="O29" s="154"/>
      <c r="P29" s="153"/>
      <c r="Q29" s="152"/>
      <c r="R29" s="153"/>
      <c r="S29" s="154"/>
      <c r="T29" s="153"/>
      <c r="U29" s="152"/>
      <c r="V29" s="153"/>
      <c r="W29" s="154"/>
      <c r="X29" s="153"/>
      <c r="Z29" s="178"/>
      <c r="AA29" s="178"/>
      <c r="AB29" s="178"/>
      <c r="AC29" s="178"/>
      <c r="AD29" s="135"/>
    </row>
    <row r="30" spans="2:30" ht="11.25" customHeight="1" x14ac:dyDescent="0.15">
      <c r="B30" s="155"/>
      <c r="C30" s="135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178"/>
      <c r="AA30" s="178"/>
      <c r="AB30" s="178"/>
      <c r="AC30" s="178"/>
      <c r="AD30" s="135"/>
    </row>
    <row r="31" spans="2:30" ht="11.25" customHeight="1" x14ac:dyDescent="0.15">
      <c r="B31" s="155"/>
      <c r="C31" s="135"/>
      <c r="D31" s="15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/>
      <c r="D32" s="161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Z32" s="178"/>
      <c r="AA32" s="178"/>
      <c r="AB32" s="178"/>
      <c r="AC32" s="178"/>
      <c r="AD32" s="178"/>
    </row>
    <row r="33" spans="2:24" ht="11.25" customHeight="1" x14ac:dyDescent="0.15">
      <c r="B33" s="155"/>
      <c r="C33" s="135"/>
      <c r="D33" s="15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4" spans="2:24" ht="11.25" customHeight="1" x14ac:dyDescent="0.15">
      <c r="B34" s="155"/>
      <c r="C34" s="135"/>
      <c r="D34" s="15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2:24" ht="11.25" customHeight="1" x14ac:dyDescent="0.15">
      <c r="B35" s="155"/>
      <c r="C35" s="135"/>
      <c r="D35" s="156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46"/>
    </row>
    <row r="36" spans="2:24" ht="11.25" customHeight="1" x14ac:dyDescent="0.15">
      <c r="B36" s="155"/>
      <c r="C36" s="135"/>
      <c r="D36" s="15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46"/>
    </row>
    <row r="37" spans="2:24" ht="11.25" customHeight="1" x14ac:dyDescent="0.15">
      <c r="B37" s="155"/>
      <c r="C37" s="135"/>
      <c r="D37" s="156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46"/>
    </row>
    <row r="38" spans="2:24" ht="11.25" customHeight="1" x14ac:dyDescent="0.15">
      <c r="B38" s="155"/>
      <c r="C38" s="135"/>
      <c r="D38" s="156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46"/>
    </row>
    <row r="39" spans="2:24" ht="11.25" customHeight="1" x14ac:dyDescent="0.15">
      <c r="B39" s="155"/>
      <c r="C39" s="135"/>
      <c r="D39" s="156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46"/>
    </row>
    <row r="40" spans="2:24" ht="11.25" customHeight="1" x14ac:dyDescent="0.15">
      <c r="B40" s="155"/>
      <c r="C40" s="135"/>
      <c r="D40" s="156"/>
      <c r="E40" s="221"/>
      <c r="F40" s="221"/>
      <c r="G40" s="221"/>
      <c r="H40" s="221"/>
      <c r="I40" s="246"/>
      <c r="J40" s="221"/>
      <c r="K40" s="221"/>
      <c r="L40" s="221"/>
      <c r="M40" s="221"/>
      <c r="N40" s="246"/>
      <c r="O40" s="221"/>
      <c r="P40" s="221"/>
      <c r="Q40" s="246"/>
      <c r="R40" s="221"/>
      <c r="S40" s="221"/>
      <c r="T40" s="246"/>
      <c r="U40" s="221"/>
      <c r="V40" s="221"/>
      <c r="W40" s="221"/>
      <c r="X40" s="246"/>
    </row>
    <row r="41" spans="2:24" ht="11.25" customHeight="1" x14ac:dyDescent="0.15">
      <c r="B41" s="150"/>
      <c r="C41" s="151"/>
      <c r="D41" s="161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50"/>
    </row>
    <row r="42" spans="2:24" ht="11.25" customHeight="1" x14ac:dyDescent="0.15">
      <c r="B42" s="294"/>
      <c r="C42" s="295"/>
      <c r="D42" s="296"/>
      <c r="E42" s="148"/>
      <c r="F42" s="244"/>
      <c r="G42" s="144"/>
      <c r="H42" s="244"/>
      <c r="I42" s="148"/>
      <c r="J42" s="244"/>
      <c r="K42" s="144"/>
      <c r="L42" s="244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</row>
    <row r="43" spans="2:24" ht="11.25" customHeight="1" x14ac:dyDescent="0.15">
      <c r="B43" s="297"/>
      <c r="C43" s="298"/>
      <c r="D43" s="299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</row>
    <row r="44" spans="2:24" ht="11.25" customHeight="1" x14ac:dyDescent="0.15">
      <c r="B44" s="297"/>
      <c r="C44" s="298"/>
      <c r="D44" s="30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2:24" ht="11.25" customHeight="1" x14ac:dyDescent="0.15">
      <c r="B45" s="302"/>
      <c r="C45" s="303"/>
      <c r="D45" s="303"/>
      <c r="E45" s="249"/>
      <c r="F45" s="249"/>
      <c r="G45" s="249"/>
      <c r="H45" s="249"/>
      <c r="I45" s="249"/>
      <c r="J45" s="249"/>
      <c r="K45" s="249"/>
      <c r="L45" s="249"/>
      <c r="M45" s="290"/>
      <c r="N45" s="290"/>
      <c r="O45" s="290"/>
      <c r="P45" s="153"/>
      <c r="Q45" s="290"/>
      <c r="R45" s="290"/>
      <c r="S45" s="290"/>
      <c r="T45" s="153"/>
      <c r="U45" s="290"/>
      <c r="V45" s="290"/>
      <c r="W45" s="290"/>
      <c r="X45" s="153"/>
    </row>
    <row r="46" spans="2:24" ht="8.25" customHeight="1" x14ac:dyDescent="0.15"/>
    <row r="47" spans="2:24" ht="12" customHeight="1" x14ac:dyDescent="0.15">
      <c r="B47" s="703" t="s">
        <v>109</v>
      </c>
      <c r="C47" s="704" t="s">
        <v>192</v>
      </c>
      <c r="D47" s="704"/>
      <c r="E47" s="704"/>
      <c r="F47" s="704"/>
      <c r="G47" s="704"/>
      <c r="H47" s="704"/>
      <c r="I47" s="704"/>
      <c r="J47" s="704"/>
      <c r="K47" s="704"/>
      <c r="L47" s="705" t="s">
        <v>193</v>
      </c>
      <c r="M47" s="704" t="s">
        <v>194</v>
      </c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</row>
    <row r="48" spans="2:24" ht="12" customHeight="1" x14ac:dyDescent="0.15">
      <c r="B48" s="705" t="s">
        <v>111</v>
      </c>
      <c r="C48" s="704" t="s">
        <v>195</v>
      </c>
      <c r="D48" s="704"/>
      <c r="E48" s="704"/>
      <c r="F48" s="704"/>
      <c r="G48" s="704"/>
      <c r="H48" s="704"/>
      <c r="I48" s="704"/>
      <c r="J48" s="704"/>
      <c r="K48" s="704"/>
      <c r="L48" s="704"/>
      <c r="M48" s="704" t="s">
        <v>196</v>
      </c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</row>
    <row r="49" spans="2:26" ht="9" customHeight="1" x14ac:dyDescent="0.15">
      <c r="B49" s="705" t="s">
        <v>197</v>
      </c>
      <c r="C49" s="704" t="s">
        <v>112</v>
      </c>
      <c r="D49" s="704"/>
      <c r="E49" s="704"/>
      <c r="F49" s="704"/>
      <c r="G49" s="704"/>
      <c r="H49" s="704"/>
      <c r="I49" s="704"/>
      <c r="J49" s="704"/>
      <c r="K49" s="704"/>
      <c r="L49" s="704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6"/>
      <c r="Y49" s="135"/>
      <c r="Z49" s="135"/>
    </row>
    <row r="50" spans="2:26" ht="9.75" customHeight="1" x14ac:dyDescent="0.15">
      <c r="B50" s="226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5.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7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1:36" ht="3" customHeight="1" x14ac:dyDescent="0.15"/>
    <row r="2" spans="1:36" ht="3" customHeight="1" x14ac:dyDescent="0.15">
      <c r="Y2" s="135"/>
    </row>
    <row r="3" spans="1:36" x14ac:dyDescent="0.15">
      <c r="B3" s="136" t="s">
        <v>237</v>
      </c>
      <c r="Y3" s="135"/>
    </row>
    <row r="4" spans="1:36" ht="12" customHeight="1" x14ac:dyDescent="0.15">
      <c r="X4" s="138" t="s">
        <v>88</v>
      </c>
      <c r="Y4" s="135"/>
    </row>
    <row r="5" spans="1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1:36" ht="11.25" customHeight="1" x14ac:dyDescent="0.15">
      <c r="B6" s="316"/>
      <c r="C6" s="167" t="s">
        <v>89</v>
      </c>
      <c r="D6" s="238"/>
      <c r="E6" s="155" t="s">
        <v>463</v>
      </c>
      <c r="I6" s="155" t="s">
        <v>464</v>
      </c>
      <c r="M6" s="155" t="s">
        <v>465</v>
      </c>
      <c r="N6" s="288"/>
      <c r="O6" s="288"/>
      <c r="P6" s="288"/>
      <c r="Q6" s="140" t="s">
        <v>466</v>
      </c>
      <c r="R6" s="288"/>
      <c r="S6" s="288"/>
      <c r="T6" s="288"/>
      <c r="U6" s="140" t="s">
        <v>467</v>
      </c>
      <c r="V6" s="288"/>
      <c r="W6" s="288"/>
      <c r="X6" s="289"/>
      <c r="Y6" s="135"/>
      <c r="Z6" s="178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1:36" ht="11.2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161"/>
      <c r="Y7" s="135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1.25" customHeight="1" x14ac:dyDescent="0.15">
      <c r="B8" s="155" t="s">
        <v>95</v>
      </c>
      <c r="C8" s="135"/>
      <c r="E8" s="167" t="s">
        <v>96</v>
      </c>
      <c r="F8" s="149" t="s">
        <v>97</v>
      </c>
      <c r="G8" s="233" t="s">
        <v>98</v>
      </c>
      <c r="H8" s="149" t="s">
        <v>99</v>
      </c>
      <c r="I8" s="167" t="s">
        <v>96</v>
      </c>
      <c r="J8" s="149" t="s">
        <v>97</v>
      </c>
      <c r="K8" s="233" t="s">
        <v>98</v>
      </c>
      <c r="L8" s="149" t="s">
        <v>99</v>
      </c>
      <c r="M8" s="167" t="s">
        <v>96</v>
      </c>
      <c r="N8" s="149" t="s">
        <v>97</v>
      </c>
      <c r="O8" s="233" t="s">
        <v>98</v>
      </c>
      <c r="P8" s="149" t="s">
        <v>99</v>
      </c>
      <c r="Q8" s="167" t="s">
        <v>96</v>
      </c>
      <c r="R8" s="149" t="s">
        <v>97</v>
      </c>
      <c r="S8" s="233" t="s">
        <v>98</v>
      </c>
      <c r="T8" s="149" t="s">
        <v>99</v>
      </c>
      <c r="U8" s="167" t="s">
        <v>96</v>
      </c>
      <c r="V8" s="149" t="s">
        <v>97</v>
      </c>
      <c r="W8" s="233" t="s">
        <v>98</v>
      </c>
      <c r="X8" s="149" t="s">
        <v>99</v>
      </c>
      <c r="Y8" s="135"/>
      <c r="Z8" s="135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6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Y9" s="135"/>
      <c r="Z9" s="135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6" ht="11.25" customHeight="1" x14ac:dyDescent="0.15">
      <c r="B10" s="155" t="s">
        <v>0</v>
      </c>
      <c r="C10" s="706">
        <v>22</v>
      </c>
      <c r="D10" s="136" t="s">
        <v>1</v>
      </c>
      <c r="E10" s="148" t="s">
        <v>468</v>
      </c>
      <c r="F10" s="148" t="s">
        <v>468</v>
      </c>
      <c r="G10" s="148" t="s">
        <v>468</v>
      </c>
      <c r="H10" s="148" t="s">
        <v>468</v>
      </c>
      <c r="I10" s="148" t="s">
        <v>468</v>
      </c>
      <c r="J10" s="148" t="s">
        <v>468</v>
      </c>
      <c r="K10" s="148" t="s">
        <v>468</v>
      </c>
      <c r="L10" s="148" t="s">
        <v>468</v>
      </c>
      <c r="M10" s="148" t="s">
        <v>468</v>
      </c>
      <c r="N10" s="148" t="s">
        <v>468</v>
      </c>
      <c r="O10" s="148" t="s">
        <v>468</v>
      </c>
      <c r="P10" s="148" t="s">
        <v>468</v>
      </c>
      <c r="Q10" s="148" t="s">
        <v>468</v>
      </c>
      <c r="R10" s="148" t="s">
        <v>468</v>
      </c>
      <c r="S10" s="148" t="s">
        <v>468</v>
      </c>
      <c r="T10" s="148" t="s">
        <v>468</v>
      </c>
      <c r="U10" s="148" t="s">
        <v>468</v>
      </c>
      <c r="V10" s="148" t="s">
        <v>468</v>
      </c>
      <c r="W10" s="148" t="s">
        <v>468</v>
      </c>
      <c r="X10" s="149" t="s">
        <v>468</v>
      </c>
      <c r="Y10" s="135"/>
      <c r="Z10" s="135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6" ht="11.25" customHeight="1" x14ac:dyDescent="0.15">
      <c r="B11" s="155"/>
      <c r="C11" s="706">
        <v>23</v>
      </c>
      <c r="D11" s="156"/>
      <c r="E11" s="244" t="s">
        <v>468</v>
      </c>
      <c r="F11" s="244" t="s">
        <v>468</v>
      </c>
      <c r="G11" s="244" t="s">
        <v>468</v>
      </c>
      <c r="H11" s="244" t="s">
        <v>468</v>
      </c>
      <c r="I11" s="244" t="s">
        <v>468</v>
      </c>
      <c r="J11" s="244" t="s">
        <v>468</v>
      </c>
      <c r="K11" s="244" t="s">
        <v>468</v>
      </c>
      <c r="L11" s="244" t="s">
        <v>468</v>
      </c>
      <c r="M11" s="244" t="s">
        <v>468</v>
      </c>
      <c r="N11" s="244" t="s">
        <v>468</v>
      </c>
      <c r="O11" s="244" t="s">
        <v>468</v>
      </c>
      <c r="P11" s="244" t="s">
        <v>468</v>
      </c>
      <c r="Q11" s="244" t="s">
        <v>468</v>
      </c>
      <c r="R11" s="244" t="s">
        <v>468</v>
      </c>
      <c r="S11" s="244" t="s">
        <v>468</v>
      </c>
      <c r="T11" s="244" t="s">
        <v>468</v>
      </c>
      <c r="U11" s="244" t="s">
        <v>468</v>
      </c>
      <c r="V11" s="244" t="s">
        <v>468</v>
      </c>
      <c r="W11" s="244" t="s">
        <v>468</v>
      </c>
      <c r="X11" s="244" t="s">
        <v>468</v>
      </c>
      <c r="Y11" s="135"/>
      <c r="Z11" s="135"/>
      <c r="AA11" s="135"/>
      <c r="AB11" s="135"/>
      <c r="AC11" s="135"/>
      <c r="AD11" s="135"/>
      <c r="AE11" s="135"/>
    </row>
    <row r="12" spans="1:36" ht="11.25" customHeight="1" x14ac:dyDescent="0.15">
      <c r="B12" s="150"/>
      <c r="C12" s="707">
        <v>24</v>
      </c>
      <c r="D12" s="161"/>
      <c r="E12" s="708" t="s">
        <v>468</v>
      </c>
      <c r="F12" s="708" t="s">
        <v>468</v>
      </c>
      <c r="G12" s="708" t="s">
        <v>468</v>
      </c>
      <c r="H12" s="708" t="s">
        <v>468</v>
      </c>
      <c r="I12" s="708" t="s">
        <v>468</v>
      </c>
      <c r="J12" s="708" t="s">
        <v>468</v>
      </c>
      <c r="K12" s="708" t="s">
        <v>468</v>
      </c>
      <c r="L12" s="708" t="s">
        <v>468</v>
      </c>
      <c r="M12" s="708" t="s">
        <v>468</v>
      </c>
      <c r="N12" s="708" t="s">
        <v>468</v>
      </c>
      <c r="O12" s="708" t="s">
        <v>468</v>
      </c>
      <c r="P12" s="708" t="s">
        <v>468</v>
      </c>
      <c r="Q12" s="708" t="s">
        <v>468</v>
      </c>
      <c r="R12" s="708" t="s">
        <v>468</v>
      </c>
      <c r="S12" s="708" t="s">
        <v>468</v>
      </c>
      <c r="T12" s="708" t="s">
        <v>468</v>
      </c>
      <c r="U12" s="708" t="s">
        <v>468</v>
      </c>
      <c r="V12" s="708" t="s">
        <v>468</v>
      </c>
      <c r="W12" s="708" t="s">
        <v>468</v>
      </c>
      <c r="X12" s="708" t="s">
        <v>468</v>
      </c>
      <c r="Y12" s="135"/>
      <c r="Z12" s="135"/>
      <c r="AA12" s="178"/>
      <c r="AB12" s="178"/>
      <c r="AC12" s="178"/>
      <c r="AD12" s="178"/>
      <c r="AE12" s="135"/>
    </row>
    <row r="13" spans="1:36" ht="11.25" customHeight="1" x14ac:dyDescent="0.15">
      <c r="B13" s="155"/>
      <c r="C13" s="706">
        <v>6</v>
      </c>
      <c r="D13" s="156"/>
      <c r="E13" s="244">
        <v>588</v>
      </c>
      <c r="F13" s="244">
        <v>661.5</v>
      </c>
      <c r="G13" s="244">
        <v>633.16178152336477</v>
      </c>
      <c r="H13" s="244">
        <v>101819.8</v>
      </c>
      <c r="I13" s="244">
        <v>640.5</v>
      </c>
      <c r="J13" s="244">
        <v>703.71</v>
      </c>
      <c r="K13" s="244">
        <v>666.92425253603835</v>
      </c>
      <c r="L13" s="244">
        <v>60190.7</v>
      </c>
      <c r="M13" s="245">
        <v>693</v>
      </c>
      <c r="N13" s="244">
        <v>850.18500000000006</v>
      </c>
      <c r="O13" s="244">
        <v>739.86611398821367</v>
      </c>
      <c r="P13" s="244">
        <v>9368.7999999999993</v>
      </c>
      <c r="Q13" s="244">
        <v>630</v>
      </c>
      <c r="R13" s="244">
        <v>673.05000000000007</v>
      </c>
      <c r="S13" s="244">
        <v>669.45742574257429</v>
      </c>
      <c r="T13" s="244">
        <v>10786</v>
      </c>
      <c r="U13" s="244">
        <v>672</v>
      </c>
      <c r="V13" s="244">
        <v>696.15</v>
      </c>
      <c r="W13" s="244">
        <v>678.47577916295643</v>
      </c>
      <c r="X13" s="245">
        <v>1193.7</v>
      </c>
      <c r="Y13" s="135"/>
      <c r="Z13" s="135"/>
    </row>
    <row r="14" spans="1:36" ht="11.25" customHeight="1" x14ac:dyDescent="0.15">
      <c r="B14" s="155"/>
      <c r="C14" s="706">
        <v>7</v>
      </c>
      <c r="D14" s="156"/>
      <c r="E14" s="244">
        <v>588</v>
      </c>
      <c r="F14" s="244">
        <v>672</v>
      </c>
      <c r="G14" s="244">
        <v>640.33056300833675</v>
      </c>
      <c r="H14" s="244">
        <v>111182.9</v>
      </c>
      <c r="I14" s="244">
        <v>661.5</v>
      </c>
      <c r="J14" s="244">
        <v>756</v>
      </c>
      <c r="K14" s="244">
        <v>706.50014232099193</v>
      </c>
      <c r="L14" s="244">
        <v>41279.199999999997</v>
      </c>
      <c r="M14" s="244">
        <v>682.5</v>
      </c>
      <c r="N14" s="244">
        <v>892.5</v>
      </c>
      <c r="O14" s="244">
        <v>746.47698799477018</v>
      </c>
      <c r="P14" s="244">
        <v>4975.3999999999996</v>
      </c>
      <c r="Q14" s="244">
        <v>644.70000000000005</v>
      </c>
      <c r="R14" s="244">
        <v>675.15</v>
      </c>
      <c r="S14" s="244">
        <v>657.1788578606629</v>
      </c>
      <c r="T14" s="244">
        <v>12892.599999999999</v>
      </c>
      <c r="U14" s="244">
        <v>651</v>
      </c>
      <c r="V14" s="244">
        <v>682.5</v>
      </c>
      <c r="W14" s="244">
        <v>676.1400749843782</v>
      </c>
      <c r="X14" s="245">
        <v>611.70000000000005</v>
      </c>
      <c r="Y14" s="135"/>
      <c r="Z14" s="135"/>
    </row>
    <row r="15" spans="1:36" ht="11.25" customHeight="1" x14ac:dyDescent="0.15">
      <c r="A15" s="135"/>
      <c r="B15" s="155"/>
      <c r="C15" s="706">
        <v>8</v>
      </c>
      <c r="D15" s="156"/>
      <c r="E15" s="244">
        <v>603.75</v>
      </c>
      <c r="F15" s="244">
        <v>682.5</v>
      </c>
      <c r="G15" s="244">
        <v>641.61682326023265</v>
      </c>
      <c r="H15" s="244">
        <v>117657.7</v>
      </c>
      <c r="I15" s="244">
        <v>661.5</v>
      </c>
      <c r="J15" s="244">
        <v>798</v>
      </c>
      <c r="K15" s="244">
        <v>763.60616041576975</v>
      </c>
      <c r="L15" s="244">
        <v>42130.6</v>
      </c>
      <c r="M15" s="244">
        <v>766.5</v>
      </c>
      <c r="N15" s="244">
        <v>903</v>
      </c>
      <c r="O15" s="244">
        <v>833.51264087152492</v>
      </c>
      <c r="P15" s="244">
        <v>5117.1000000000004</v>
      </c>
      <c r="Q15" s="221">
        <v>0</v>
      </c>
      <c r="R15" s="221">
        <v>0</v>
      </c>
      <c r="S15" s="221">
        <v>0</v>
      </c>
      <c r="T15" s="244">
        <v>9127.4</v>
      </c>
      <c r="U15" s="244">
        <v>661.5</v>
      </c>
      <c r="V15" s="244">
        <v>714</v>
      </c>
      <c r="W15" s="244">
        <v>693.43298969072157</v>
      </c>
      <c r="X15" s="245">
        <v>1399.7</v>
      </c>
      <c r="Y15" s="135"/>
      <c r="Z15" s="135"/>
    </row>
    <row r="16" spans="1:36" ht="11.25" customHeight="1" x14ac:dyDescent="0.15">
      <c r="A16" s="135"/>
      <c r="B16" s="155"/>
      <c r="C16" s="706">
        <v>9</v>
      </c>
      <c r="D16" s="156"/>
      <c r="E16" s="244">
        <v>614.25</v>
      </c>
      <c r="F16" s="244">
        <v>672</v>
      </c>
      <c r="G16" s="244">
        <v>644.53327579869313</v>
      </c>
      <c r="H16" s="244">
        <v>135609.90000000002</v>
      </c>
      <c r="I16" s="244">
        <v>696.15</v>
      </c>
      <c r="J16" s="244">
        <v>798.31499999999994</v>
      </c>
      <c r="K16" s="244">
        <v>734.02822068421779</v>
      </c>
      <c r="L16" s="244">
        <v>51945.100000000006</v>
      </c>
      <c r="M16" s="244">
        <v>777</v>
      </c>
      <c r="N16" s="244">
        <v>903</v>
      </c>
      <c r="O16" s="244">
        <v>836.02528439640048</v>
      </c>
      <c r="P16" s="244">
        <v>7062</v>
      </c>
      <c r="Q16" s="221">
        <v>0</v>
      </c>
      <c r="R16" s="221">
        <v>0</v>
      </c>
      <c r="S16" s="221">
        <v>0</v>
      </c>
      <c r="T16" s="244">
        <v>10604.8</v>
      </c>
      <c r="U16" s="221">
        <v>0</v>
      </c>
      <c r="V16" s="221">
        <v>0</v>
      </c>
      <c r="W16" s="221">
        <v>0</v>
      </c>
      <c r="X16" s="245">
        <v>499.7</v>
      </c>
      <c r="Y16" s="135"/>
      <c r="Z16" s="135"/>
    </row>
    <row r="17" spans="1:30" ht="11.25" customHeight="1" x14ac:dyDescent="0.15">
      <c r="A17" s="135"/>
      <c r="B17" s="155"/>
      <c r="C17" s="706">
        <v>10</v>
      </c>
      <c r="D17" s="156"/>
      <c r="E17" s="244">
        <v>588</v>
      </c>
      <c r="F17" s="244">
        <v>672</v>
      </c>
      <c r="G17" s="244">
        <v>632.12059727143833</v>
      </c>
      <c r="H17" s="244">
        <v>143378.70000000001</v>
      </c>
      <c r="I17" s="244">
        <v>736.47</v>
      </c>
      <c r="J17" s="244">
        <v>829.5</v>
      </c>
      <c r="K17" s="244">
        <v>787.03629644582486</v>
      </c>
      <c r="L17" s="244">
        <v>32050</v>
      </c>
      <c r="M17" s="244">
        <v>787.5</v>
      </c>
      <c r="N17" s="244">
        <v>924</v>
      </c>
      <c r="O17" s="244">
        <v>858.51609727407538</v>
      </c>
      <c r="P17" s="244">
        <v>5314.6</v>
      </c>
      <c r="Q17" s="221">
        <v>0</v>
      </c>
      <c r="R17" s="221">
        <v>0</v>
      </c>
      <c r="S17" s="221">
        <v>0</v>
      </c>
      <c r="T17" s="244">
        <v>13262.9</v>
      </c>
      <c r="U17" s="221">
        <v>0</v>
      </c>
      <c r="V17" s="221">
        <v>0</v>
      </c>
      <c r="W17" s="221">
        <v>0</v>
      </c>
      <c r="X17" s="245">
        <v>451.20000000000005</v>
      </c>
      <c r="Y17" s="135"/>
      <c r="Z17" s="135"/>
    </row>
    <row r="18" spans="1:30" ht="11.25" customHeight="1" x14ac:dyDescent="0.15">
      <c r="A18" s="135"/>
      <c r="B18" s="155"/>
      <c r="C18" s="706">
        <v>11</v>
      </c>
      <c r="D18" s="156"/>
      <c r="E18" s="244">
        <v>577.5</v>
      </c>
      <c r="F18" s="244">
        <v>661.5</v>
      </c>
      <c r="G18" s="244">
        <v>630.04559007079365</v>
      </c>
      <c r="H18" s="244">
        <v>128945.60000000001</v>
      </c>
      <c r="I18" s="244">
        <v>735</v>
      </c>
      <c r="J18" s="245">
        <v>829.71</v>
      </c>
      <c r="K18" s="244">
        <v>791.81197126033157</v>
      </c>
      <c r="L18" s="244">
        <v>18170.8</v>
      </c>
      <c r="M18" s="244">
        <v>787.5</v>
      </c>
      <c r="N18" s="244">
        <v>913.5</v>
      </c>
      <c r="O18" s="244">
        <v>849.27455443252848</v>
      </c>
      <c r="P18" s="244">
        <v>6375.7</v>
      </c>
      <c r="Q18" s="221">
        <v>624.75</v>
      </c>
      <c r="R18" s="221">
        <v>624.75</v>
      </c>
      <c r="S18" s="221">
        <v>624.77511961722496</v>
      </c>
      <c r="T18" s="244">
        <v>9994</v>
      </c>
      <c r="U18" s="221">
        <v>0</v>
      </c>
      <c r="V18" s="221">
        <v>0</v>
      </c>
      <c r="W18" s="221">
        <v>0</v>
      </c>
      <c r="X18" s="245">
        <v>533.1</v>
      </c>
      <c r="Y18" s="135"/>
      <c r="Z18" s="135"/>
    </row>
    <row r="19" spans="1:30" ht="11.25" customHeight="1" x14ac:dyDescent="0.15">
      <c r="A19" s="135"/>
      <c r="B19" s="155"/>
      <c r="C19" s="706">
        <v>12</v>
      </c>
      <c r="D19" s="156"/>
      <c r="E19" s="244">
        <v>588</v>
      </c>
      <c r="F19" s="244">
        <v>661.5</v>
      </c>
      <c r="G19" s="245">
        <v>629.59365774458524</v>
      </c>
      <c r="H19" s="244">
        <v>132846.39999999999</v>
      </c>
      <c r="I19" s="244">
        <v>771.75</v>
      </c>
      <c r="J19" s="244">
        <v>871.5</v>
      </c>
      <c r="K19" s="244">
        <v>832.31782990524573</v>
      </c>
      <c r="L19" s="244">
        <v>13626.2</v>
      </c>
      <c r="M19" s="244">
        <v>787.5</v>
      </c>
      <c r="N19" s="244">
        <v>903</v>
      </c>
      <c r="O19" s="244">
        <v>838.75136362544185</v>
      </c>
      <c r="P19" s="244">
        <v>5979.4</v>
      </c>
      <c r="Q19" s="221">
        <v>609</v>
      </c>
      <c r="R19" s="221">
        <v>630</v>
      </c>
      <c r="S19" s="221">
        <v>612.30627528621847</v>
      </c>
      <c r="T19" s="244">
        <v>12783.6</v>
      </c>
      <c r="U19" s="221">
        <v>681.66000000000008</v>
      </c>
      <c r="V19" s="221">
        <v>682.5</v>
      </c>
      <c r="W19" s="221">
        <v>682.17234042553184</v>
      </c>
      <c r="X19" s="245">
        <v>255.60000000000002</v>
      </c>
      <c r="Y19" s="135"/>
      <c r="Z19" s="135"/>
    </row>
    <row r="20" spans="1:30" ht="11.25" customHeight="1" x14ac:dyDescent="0.15">
      <c r="A20" s="135"/>
      <c r="B20" s="155"/>
      <c r="C20" s="706">
        <v>1</v>
      </c>
      <c r="D20" s="156"/>
      <c r="E20" s="244">
        <v>593.25</v>
      </c>
      <c r="F20" s="244">
        <v>672</v>
      </c>
      <c r="G20" s="244">
        <v>630.98016922263423</v>
      </c>
      <c r="H20" s="244">
        <v>124352.4</v>
      </c>
      <c r="I20" s="244">
        <v>829.5</v>
      </c>
      <c r="J20" s="244">
        <v>945</v>
      </c>
      <c r="K20" s="244">
        <v>886.82600927950614</v>
      </c>
      <c r="L20" s="244">
        <v>16359.300000000001</v>
      </c>
      <c r="M20" s="244">
        <v>787.5</v>
      </c>
      <c r="N20" s="244">
        <v>903</v>
      </c>
      <c r="O20" s="244">
        <v>868.60392457794342</v>
      </c>
      <c r="P20" s="244">
        <v>4230.9000000000005</v>
      </c>
      <c r="Q20" s="221">
        <v>624.75</v>
      </c>
      <c r="R20" s="221">
        <v>635.25</v>
      </c>
      <c r="S20" s="221">
        <v>629.92183622828782</v>
      </c>
      <c r="T20" s="244">
        <v>9651.4</v>
      </c>
      <c r="U20" s="221">
        <v>0</v>
      </c>
      <c r="V20" s="246">
        <v>0</v>
      </c>
      <c r="W20" s="221">
        <v>0</v>
      </c>
      <c r="X20" s="245">
        <v>360.9</v>
      </c>
      <c r="Y20" s="135"/>
      <c r="Z20" s="135"/>
    </row>
    <row r="21" spans="1:30" ht="11.25" customHeight="1" x14ac:dyDescent="0.15">
      <c r="A21" s="135"/>
      <c r="B21" s="150"/>
      <c r="C21" s="707">
        <v>2</v>
      </c>
      <c r="D21" s="161"/>
      <c r="E21" s="153">
        <v>598.5</v>
      </c>
      <c r="F21" s="153">
        <v>672</v>
      </c>
      <c r="G21" s="153">
        <v>636.98345221640022</v>
      </c>
      <c r="H21" s="153">
        <v>117819</v>
      </c>
      <c r="I21" s="153">
        <v>808.5</v>
      </c>
      <c r="J21" s="153">
        <v>892.5</v>
      </c>
      <c r="K21" s="153">
        <v>848.5496234794366</v>
      </c>
      <c r="L21" s="153">
        <v>23701.3</v>
      </c>
      <c r="M21" s="153">
        <v>829.5</v>
      </c>
      <c r="N21" s="153">
        <v>913.5</v>
      </c>
      <c r="O21" s="153">
        <v>875.72037741369218</v>
      </c>
      <c r="P21" s="153">
        <v>3807.5</v>
      </c>
      <c r="Q21" s="249">
        <v>614.25</v>
      </c>
      <c r="R21" s="249">
        <v>635.25</v>
      </c>
      <c r="S21" s="249">
        <v>626.13227848101269</v>
      </c>
      <c r="T21" s="153">
        <v>8650</v>
      </c>
      <c r="U21" s="249">
        <v>0</v>
      </c>
      <c r="V21" s="249">
        <v>0</v>
      </c>
      <c r="W21" s="249">
        <v>0</v>
      </c>
      <c r="X21" s="166">
        <v>902.40000000000009</v>
      </c>
      <c r="Y21" s="135"/>
      <c r="Z21" s="135"/>
    </row>
    <row r="22" spans="1:30" ht="11.25" customHeight="1" x14ac:dyDescent="0.15">
      <c r="B22" s="155" t="s">
        <v>243</v>
      </c>
      <c r="C22" s="709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</row>
    <row r="23" spans="1:30" ht="11.25" customHeight="1" x14ac:dyDescent="0.15">
      <c r="B23" s="710">
        <v>41673</v>
      </c>
      <c r="C23" s="700"/>
      <c r="D23" s="711">
        <v>41684</v>
      </c>
      <c r="E23" s="221">
        <v>598.5</v>
      </c>
      <c r="F23" s="221">
        <v>672</v>
      </c>
      <c r="G23" s="221">
        <v>636.91902101362564</v>
      </c>
      <c r="H23" s="221">
        <v>58838</v>
      </c>
      <c r="I23" s="221">
        <v>812.91000000000008</v>
      </c>
      <c r="J23" s="221">
        <v>892.5</v>
      </c>
      <c r="K23" s="221">
        <v>851.51301187115814</v>
      </c>
      <c r="L23" s="221">
        <v>9388.5</v>
      </c>
      <c r="M23" s="221">
        <v>840</v>
      </c>
      <c r="N23" s="221">
        <v>903</v>
      </c>
      <c r="O23" s="221">
        <v>868.83035163479315</v>
      </c>
      <c r="P23" s="221">
        <v>1998</v>
      </c>
      <c r="Q23" s="221">
        <v>0</v>
      </c>
      <c r="R23" s="221">
        <v>0</v>
      </c>
      <c r="S23" s="221">
        <v>0</v>
      </c>
      <c r="T23" s="221">
        <v>3917.9</v>
      </c>
      <c r="U23" s="221">
        <v>0</v>
      </c>
      <c r="V23" s="221">
        <v>0</v>
      </c>
      <c r="W23" s="221">
        <v>0</v>
      </c>
      <c r="X23" s="221">
        <v>593.20000000000005</v>
      </c>
      <c r="Y23" s="135"/>
      <c r="Z23" s="135"/>
      <c r="AA23" s="135"/>
      <c r="AB23" s="135"/>
      <c r="AC23" s="135"/>
      <c r="AD23" s="135"/>
    </row>
    <row r="24" spans="1:30" ht="11.25" customHeight="1" x14ac:dyDescent="0.15">
      <c r="B24" s="710">
        <v>41687</v>
      </c>
      <c r="C24" s="700"/>
      <c r="D24" s="711">
        <v>41698</v>
      </c>
      <c r="E24" s="148">
        <v>603.75</v>
      </c>
      <c r="F24" s="148">
        <v>672</v>
      </c>
      <c r="G24" s="148">
        <v>637.05770539996786</v>
      </c>
      <c r="H24" s="148">
        <v>58981</v>
      </c>
      <c r="I24" s="148">
        <v>808.5</v>
      </c>
      <c r="J24" s="148">
        <v>892.5</v>
      </c>
      <c r="K24" s="148">
        <v>844.52115785600381</v>
      </c>
      <c r="L24" s="148">
        <v>14312.8</v>
      </c>
      <c r="M24" s="148">
        <v>829.5</v>
      </c>
      <c r="N24" s="148">
        <v>913.5</v>
      </c>
      <c r="O24" s="148">
        <v>884.25450278353912</v>
      </c>
      <c r="P24" s="148">
        <v>1809.5</v>
      </c>
      <c r="Q24" s="221">
        <v>614.25</v>
      </c>
      <c r="R24" s="221">
        <v>635.25</v>
      </c>
      <c r="S24" s="221">
        <v>626.13227848101269</v>
      </c>
      <c r="T24" s="148">
        <v>4732.1000000000004</v>
      </c>
      <c r="U24" s="221">
        <v>0</v>
      </c>
      <c r="V24" s="221">
        <v>0</v>
      </c>
      <c r="W24" s="221">
        <v>0</v>
      </c>
      <c r="X24" s="244">
        <v>309.2</v>
      </c>
      <c r="Y24" s="135"/>
      <c r="Z24" s="135"/>
      <c r="AA24" s="135"/>
      <c r="AB24" s="135"/>
      <c r="AC24" s="135"/>
      <c r="AD24" s="135"/>
    </row>
    <row r="25" spans="1:30" ht="11.25" customHeight="1" x14ac:dyDescent="0.15">
      <c r="B25" s="321"/>
      <c r="C25" s="712"/>
      <c r="D25" s="303"/>
      <c r="E25" s="249"/>
      <c r="F25" s="249"/>
      <c r="G25" s="249"/>
      <c r="H25" s="153"/>
      <c r="I25" s="249"/>
      <c r="J25" s="249"/>
      <c r="K25" s="249"/>
      <c r="L25" s="153"/>
      <c r="M25" s="249"/>
      <c r="N25" s="249"/>
      <c r="O25" s="249"/>
      <c r="P25" s="153"/>
      <c r="Q25" s="249"/>
      <c r="R25" s="249"/>
      <c r="S25" s="249"/>
      <c r="T25" s="153"/>
      <c r="U25" s="249"/>
      <c r="V25" s="249"/>
      <c r="W25" s="249"/>
      <c r="X25" s="153"/>
      <c r="Y25" s="135"/>
      <c r="Z25" s="135"/>
      <c r="AA25" s="135"/>
      <c r="AB25" s="135"/>
      <c r="AC25" s="135"/>
      <c r="AD25" s="135"/>
    </row>
    <row r="26" spans="1:30" ht="11.25" customHeight="1" x14ac:dyDescent="0.15">
      <c r="B26" s="155"/>
      <c r="C26" s="713" t="s">
        <v>89</v>
      </c>
      <c r="D26" s="238"/>
      <c r="E26" s="155" t="s">
        <v>469</v>
      </c>
      <c r="I26" s="155" t="s">
        <v>245</v>
      </c>
      <c r="M26" s="155" t="s">
        <v>470</v>
      </c>
      <c r="N26" s="135"/>
      <c r="O26" s="135"/>
      <c r="P26" s="135"/>
      <c r="Q26" s="155" t="s">
        <v>471</v>
      </c>
      <c r="R26" s="135"/>
      <c r="S26" s="135"/>
      <c r="T26" s="135"/>
      <c r="U26" s="155" t="s">
        <v>472</v>
      </c>
      <c r="V26" s="135"/>
      <c r="W26" s="135"/>
      <c r="X26" s="289"/>
      <c r="Y26" s="135"/>
      <c r="Z26" s="309"/>
      <c r="AA26" s="309"/>
      <c r="AB26" s="309"/>
      <c r="AC26" s="309"/>
      <c r="AD26" s="309"/>
    </row>
    <row r="27" spans="1:30" ht="11.25" customHeight="1" x14ac:dyDescent="0.15">
      <c r="B27" s="155"/>
      <c r="C27" s="714"/>
      <c r="D27" s="161"/>
      <c r="E27" s="332"/>
      <c r="F27" s="333"/>
      <c r="G27" s="333"/>
      <c r="H27" s="333"/>
      <c r="I27" s="332"/>
      <c r="J27" s="333"/>
      <c r="K27" s="333"/>
      <c r="L27" s="333"/>
      <c r="M27" s="332"/>
      <c r="N27" s="333"/>
      <c r="O27" s="333"/>
      <c r="P27" s="333"/>
      <c r="Q27" s="332"/>
      <c r="R27" s="333"/>
      <c r="S27" s="333"/>
      <c r="T27" s="333"/>
      <c r="U27" s="332"/>
      <c r="V27" s="333"/>
      <c r="W27" s="333"/>
      <c r="X27" s="161"/>
      <c r="Y27" s="135"/>
      <c r="Z27" s="178"/>
      <c r="AA27" s="178"/>
      <c r="AB27" s="178"/>
      <c r="AC27" s="178"/>
      <c r="AD27" s="178"/>
    </row>
    <row r="28" spans="1:30" ht="11.25" customHeight="1" x14ac:dyDescent="0.15">
      <c r="B28" s="155" t="s">
        <v>95</v>
      </c>
      <c r="C28" s="706"/>
      <c r="E28" s="167" t="s">
        <v>96</v>
      </c>
      <c r="F28" s="149" t="s">
        <v>97</v>
      </c>
      <c r="G28" s="233" t="s">
        <v>98</v>
      </c>
      <c r="H28" s="149" t="s">
        <v>173</v>
      </c>
      <c r="I28" s="167" t="s">
        <v>96</v>
      </c>
      <c r="J28" s="149" t="s">
        <v>97</v>
      </c>
      <c r="K28" s="233" t="s">
        <v>98</v>
      </c>
      <c r="L28" s="149" t="s">
        <v>173</v>
      </c>
      <c r="M28" s="167" t="s">
        <v>96</v>
      </c>
      <c r="N28" s="149" t="s">
        <v>97</v>
      </c>
      <c r="O28" s="233" t="s">
        <v>98</v>
      </c>
      <c r="P28" s="149" t="s">
        <v>99</v>
      </c>
      <c r="Q28" s="167" t="s">
        <v>96</v>
      </c>
      <c r="R28" s="149" t="s">
        <v>97</v>
      </c>
      <c r="S28" s="233" t="s">
        <v>98</v>
      </c>
      <c r="T28" s="149" t="s">
        <v>99</v>
      </c>
      <c r="U28" s="167" t="s">
        <v>96</v>
      </c>
      <c r="V28" s="149" t="s">
        <v>97</v>
      </c>
      <c r="W28" s="233" t="s">
        <v>98</v>
      </c>
      <c r="X28" s="149" t="s">
        <v>99</v>
      </c>
      <c r="Y28" s="135"/>
      <c r="Z28" s="178"/>
      <c r="AA28" s="178"/>
      <c r="AB28" s="178"/>
      <c r="AC28" s="178"/>
      <c r="AD28" s="178"/>
    </row>
    <row r="29" spans="1:30" ht="11.25" customHeight="1" x14ac:dyDescent="0.15">
      <c r="B29" s="150"/>
      <c r="C29" s="707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Y29" s="135"/>
      <c r="Z29" s="178"/>
      <c r="AA29" s="178"/>
      <c r="AB29" s="178"/>
      <c r="AC29" s="178"/>
      <c r="AD29" s="178"/>
    </row>
    <row r="30" spans="1:30" ht="11.25" customHeight="1" x14ac:dyDescent="0.15">
      <c r="B30" s="155" t="s">
        <v>0</v>
      </c>
      <c r="C30" s="706">
        <v>22</v>
      </c>
      <c r="D30" s="136" t="s">
        <v>1</v>
      </c>
      <c r="E30" s="148" t="s">
        <v>468</v>
      </c>
      <c r="F30" s="148" t="s">
        <v>468</v>
      </c>
      <c r="G30" s="148" t="s">
        <v>468</v>
      </c>
      <c r="H30" s="148" t="s">
        <v>468</v>
      </c>
      <c r="I30" s="148" t="s">
        <v>468</v>
      </c>
      <c r="J30" s="148" t="s">
        <v>468</v>
      </c>
      <c r="K30" s="148" t="s">
        <v>468</v>
      </c>
      <c r="L30" s="148" t="s">
        <v>468</v>
      </c>
      <c r="M30" s="148" t="s">
        <v>468</v>
      </c>
      <c r="N30" s="148" t="s">
        <v>468</v>
      </c>
      <c r="O30" s="148" t="s">
        <v>468</v>
      </c>
      <c r="P30" s="148" t="s">
        <v>468</v>
      </c>
      <c r="Q30" s="148" t="s">
        <v>468</v>
      </c>
      <c r="R30" s="148" t="s">
        <v>468</v>
      </c>
      <c r="S30" s="148" t="s">
        <v>468</v>
      </c>
      <c r="T30" s="148" t="s">
        <v>468</v>
      </c>
      <c r="U30" s="148" t="s">
        <v>468</v>
      </c>
      <c r="V30" s="148" t="s">
        <v>468</v>
      </c>
      <c r="W30" s="148" t="s">
        <v>468</v>
      </c>
      <c r="X30" s="149" t="s">
        <v>468</v>
      </c>
      <c r="Y30" s="135"/>
      <c r="Z30" s="178"/>
      <c r="AA30" s="178"/>
      <c r="AB30" s="178"/>
      <c r="AC30" s="178"/>
      <c r="AD30" s="178"/>
    </row>
    <row r="31" spans="1:30" ht="11.25" customHeight="1" x14ac:dyDescent="0.15">
      <c r="B31" s="155"/>
      <c r="C31" s="706">
        <v>23</v>
      </c>
      <c r="D31" s="156"/>
      <c r="E31" s="244" t="s">
        <v>468</v>
      </c>
      <c r="F31" s="244" t="s">
        <v>468</v>
      </c>
      <c r="G31" s="244" t="s">
        <v>468</v>
      </c>
      <c r="H31" s="244" t="s">
        <v>468</v>
      </c>
      <c r="I31" s="244" t="s">
        <v>468</v>
      </c>
      <c r="J31" s="244" t="s">
        <v>468</v>
      </c>
      <c r="K31" s="244" t="s">
        <v>468</v>
      </c>
      <c r="L31" s="244" t="s">
        <v>468</v>
      </c>
      <c r="M31" s="244" t="s">
        <v>468</v>
      </c>
      <c r="N31" s="244" t="s">
        <v>468</v>
      </c>
      <c r="O31" s="244" t="s">
        <v>468</v>
      </c>
      <c r="P31" s="244" t="s">
        <v>468</v>
      </c>
      <c r="Q31" s="244" t="s">
        <v>468</v>
      </c>
      <c r="R31" s="244" t="s">
        <v>468</v>
      </c>
      <c r="S31" s="244" t="s">
        <v>468</v>
      </c>
      <c r="T31" s="244" t="s">
        <v>468</v>
      </c>
      <c r="U31" s="244" t="s">
        <v>468</v>
      </c>
      <c r="V31" s="244" t="s">
        <v>468</v>
      </c>
      <c r="W31" s="244" t="s">
        <v>468</v>
      </c>
      <c r="X31" s="244" t="s">
        <v>468</v>
      </c>
      <c r="Y31" s="135"/>
      <c r="Z31" s="135"/>
      <c r="AA31" s="135"/>
      <c r="AB31" s="135"/>
      <c r="AC31" s="135"/>
      <c r="AD31" s="135"/>
    </row>
    <row r="32" spans="1:30" ht="11.25" customHeight="1" x14ac:dyDescent="0.15">
      <c r="B32" s="150"/>
      <c r="C32" s="707">
        <v>24</v>
      </c>
      <c r="D32" s="161"/>
      <c r="E32" s="708" t="s">
        <v>468</v>
      </c>
      <c r="F32" s="708" t="s">
        <v>468</v>
      </c>
      <c r="G32" s="708" t="s">
        <v>468</v>
      </c>
      <c r="H32" s="708" t="s">
        <v>468</v>
      </c>
      <c r="I32" s="708" t="s">
        <v>468</v>
      </c>
      <c r="J32" s="708" t="s">
        <v>468</v>
      </c>
      <c r="K32" s="708" t="s">
        <v>468</v>
      </c>
      <c r="L32" s="708" t="s">
        <v>468</v>
      </c>
      <c r="M32" s="708" t="s">
        <v>468</v>
      </c>
      <c r="N32" s="708" t="s">
        <v>468</v>
      </c>
      <c r="O32" s="708" t="s">
        <v>468</v>
      </c>
      <c r="P32" s="708" t="s">
        <v>468</v>
      </c>
      <c r="Q32" s="708" t="s">
        <v>468</v>
      </c>
      <c r="R32" s="708" t="s">
        <v>468</v>
      </c>
      <c r="S32" s="708" t="s">
        <v>468</v>
      </c>
      <c r="T32" s="708" t="s">
        <v>468</v>
      </c>
      <c r="U32" s="708" t="s">
        <v>468</v>
      </c>
      <c r="V32" s="708" t="s">
        <v>468</v>
      </c>
      <c r="W32" s="708" t="s">
        <v>468</v>
      </c>
      <c r="X32" s="708" t="s">
        <v>468</v>
      </c>
      <c r="Y32" s="135"/>
      <c r="Z32" s="309"/>
      <c r="AA32" s="178"/>
      <c r="AB32" s="178"/>
      <c r="AC32" s="178"/>
      <c r="AD32" s="178"/>
    </row>
    <row r="33" spans="2:30" ht="11.25" customHeight="1" x14ac:dyDescent="0.15">
      <c r="B33" s="155"/>
      <c r="C33" s="706">
        <v>6</v>
      </c>
      <c r="D33" s="156"/>
      <c r="E33" s="244">
        <v>619.5</v>
      </c>
      <c r="F33" s="244">
        <v>679.35</v>
      </c>
      <c r="G33" s="244">
        <v>644.51910004348747</v>
      </c>
      <c r="H33" s="244">
        <v>16829</v>
      </c>
      <c r="I33" s="244">
        <v>641.97</v>
      </c>
      <c r="J33" s="244">
        <v>724.5</v>
      </c>
      <c r="K33" s="244">
        <v>688.31557126350822</v>
      </c>
      <c r="L33" s="244">
        <v>12983.4</v>
      </c>
      <c r="M33" s="244">
        <v>577.5</v>
      </c>
      <c r="N33" s="244">
        <v>651</v>
      </c>
      <c r="O33" s="244">
        <v>606.54954883579512</v>
      </c>
      <c r="P33" s="244">
        <v>27421.5</v>
      </c>
      <c r="Q33" s="244">
        <v>598.5</v>
      </c>
      <c r="R33" s="244">
        <v>665.80500000000006</v>
      </c>
      <c r="S33" s="244">
        <v>616.89023219273759</v>
      </c>
      <c r="T33" s="244">
        <v>30205.3</v>
      </c>
      <c r="U33" s="244">
        <v>598.5</v>
      </c>
      <c r="V33" s="244">
        <v>682.5</v>
      </c>
      <c r="W33" s="244">
        <v>618.4334168248937</v>
      </c>
      <c r="X33" s="245">
        <v>104597.4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5"/>
      <c r="C34" s="706">
        <v>7</v>
      </c>
      <c r="D34" s="156"/>
      <c r="E34" s="244">
        <v>626.32500000000005</v>
      </c>
      <c r="F34" s="244">
        <v>682.92</v>
      </c>
      <c r="G34" s="244">
        <v>641.9447346528865</v>
      </c>
      <c r="H34" s="244">
        <v>15333.8</v>
      </c>
      <c r="I34" s="244">
        <v>666.01499999999999</v>
      </c>
      <c r="J34" s="244">
        <v>738.36000000000013</v>
      </c>
      <c r="K34" s="244">
        <v>694.27462057018033</v>
      </c>
      <c r="L34" s="244">
        <v>11495.5</v>
      </c>
      <c r="M34" s="244">
        <v>582.75</v>
      </c>
      <c r="N34" s="244">
        <v>640.5</v>
      </c>
      <c r="O34" s="244">
        <v>604.24633082494518</v>
      </c>
      <c r="P34" s="244">
        <v>43207.1</v>
      </c>
      <c r="Q34" s="244">
        <v>603.75</v>
      </c>
      <c r="R34" s="244">
        <v>677.77499999999998</v>
      </c>
      <c r="S34" s="244">
        <v>623.09418265653392</v>
      </c>
      <c r="T34" s="244">
        <v>40631.9</v>
      </c>
      <c r="U34" s="244">
        <v>603.75</v>
      </c>
      <c r="V34" s="244">
        <v>678.30000000000007</v>
      </c>
      <c r="W34" s="244">
        <v>624.83140793426412</v>
      </c>
      <c r="X34" s="245">
        <v>131362.4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5"/>
      <c r="C35" s="706">
        <v>8</v>
      </c>
      <c r="D35" s="156"/>
      <c r="E35" s="244">
        <v>619.5</v>
      </c>
      <c r="F35" s="244">
        <v>682.5</v>
      </c>
      <c r="G35" s="244">
        <v>650.62742441024682</v>
      </c>
      <c r="H35" s="244">
        <v>23268.6</v>
      </c>
      <c r="I35" s="244">
        <v>682.5</v>
      </c>
      <c r="J35" s="244">
        <v>798</v>
      </c>
      <c r="K35" s="244">
        <v>735.17239702517168</v>
      </c>
      <c r="L35" s="244">
        <v>14334.8</v>
      </c>
      <c r="M35" s="244">
        <v>588</v>
      </c>
      <c r="N35" s="245">
        <v>651</v>
      </c>
      <c r="O35" s="244">
        <v>606.02116611817257</v>
      </c>
      <c r="P35" s="244">
        <v>47564.899999999994</v>
      </c>
      <c r="Q35" s="244">
        <v>619.5</v>
      </c>
      <c r="R35" s="244">
        <v>688.80000000000007</v>
      </c>
      <c r="S35" s="244">
        <v>636.80660581927145</v>
      </c>
      <c r="T35" s="244">
        <v>50928.5</v>
      </c>
      <c r="U35" s="244">
        <v>598.5</v>
      </c>
      <c r="V35" s="244">
        <v>672</v>
      </c>
      <c r="W35" s="244">
        <v>624.91448755489034</v>
      </c>
      <c r="X35" s="245">
        <v>128808.29999999999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5"/>
      <c r="C36" s="706">
        <v>9</v>
      </c>
      <c r="D36" s="156"/>
      <c r="E36" s="244">
        <v>619.5</v>
      </c>
      <c r="F36" s="244">
        <v>682.5</v>
      </c>
      <c r="G36" s="244">
        <v>648.55194767158105</v>
      </c>
      <c r="H36" s="244">
        <v>18525</v>
      </c>
      <c r="I36" s="244">
        <v>699.93000000000006</v>
      </c>
      <c r="J36" s="244">
        <v>798</v>
      </c>
      <c r="K36" s="244">
        <v>736.29990307786875</v>
      </c>
      <c r="L36" s="244">
        <v>13434.3</v>
      </c>
      <c r="M36" s="244">
        <v>588</v>
      </c>
      <c r="N36" s="244">
        <v>651</v>
      </c>
      <c r="O36" s="244">
        <v>609.6826637797509</v>
      </c>
      <c r="P36" s="244">
        <v>39035.199999999997</v>
      </c>
      <c r="Q36" s="244">
        <v>630</v>
      </c>
      <c r="R36" s="244">
        <v>714</v>
      </c>
      <c r="S36" s="244">
        <v>644.90869882152856</v>
      </c>
      <c r="T36" s="244">
        <v>25198.400000000001</v>
      </c>
      <c r="U36" s="244">
        <v>614.25</v>
      </c>
      <c r="V36" s="244">
        <v>682.5</v>
      </c>
      <c r="W36" s="244">
        <v>633.84819191153497</v>
      </c>
      <c r="X36" s="245">
        <v>115119.20000000001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5"/>
      <c r="C37" s="706">
        <v>10</v>
      </c>
      <c r="D37" s="156"/>
      <c r="E37" s="244">
        <v>609</v>
      </c>
      <c r="F37" s="244">
        <v>682.5</v>
      </c>
      <c r="G37" s="244">
        <v>649.20270734219423</v>
      </c>
      <c r="H37" s="244">
        <v>14920.1</v>
      </c>
      <c r="I37" s="244">
        <v>721.35</v>
      </c>
      <c r="J37" s="244">
        <v>808.5</v>
      </c>
      <c r="K37" s="244">
        <v>748.02165236479743</v>
      </c>
      <c r="L37" s="244">
        <v>16078.199999999999</v>
      </c>
      <c r="M37" s="244">
        <v>588</v>
      </c>
      <c r="N37" s="244">
        <v>651</v>
      </c>
      <c r="O37" s="244">
        <v>608.15132465199827</v>
      </c>
      <c r="P37" s="244">
        <v>37813.4</v>
      </c>
      <c r="Q37" s="244">
        <v>619.5</v>
      </c>
      <c r="R37" s="244">
        <v>703.5</v>
      </c>
      <c r="S37" s="244">
        <v>643.77081518439343</v>
      </c>
      <c r="T37" s="244">
        <v>32412.9</v>
      </c>
      <c r="U37" s="244">
        <v>603.75</v>
      </c>
      <c r="V37" s="244">
        <v>672</v>
      </c>
      <c r="W37" s="244">
        <v>630.49899225784702</v>
      </c>
      <c r="X37" s="245">
        <v>103175.2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5"/>
      <c r="C38" s="706">
        <v>11</v>
      </c>
      <c r="D38" s="156"/>
      <c r="E38" s="244">
        <v>609</v>
      </c>
      <c r="F38" s="244">
        <v>672.31499999999994</v>
      </c>
      <c r="G38" s="244">
        <v>643.36807027066527</v>
      </c>
      <c r="H38" s="244">
        <v>13333.8</v>
      </c>
      <c r="I38" s="244">
        <v>721.35</v>
      </c>
      <c r="J38" s="244">
        <v>829.5</v>
      </c>
      <c r="K38" s="244">
        <v>752.17051557465072</v>
      </c>
      <c r="L38" s="244">
        <v>16046.5</v>
      </c>
      <c r="M38" s="244">
        <v>582.75</v>
      </c>
      <c r="N38" s="244">
        <v>651</v>
      </c>
      <c r="O38" s="244">
        <v>609.13087241241078</v>
      </c>
      <c r="P38" s="244">
        <v>38932.199999999997</v>
      </c>
      <c r="Q38" s="244">
        <v>624.75</v>
      </c>
      <c r="R38" s="244">
        <v>682.5</v>
      </c>
      <c r="S38" s="244">
        <v>642.64870982989464</v>
      </c>
      <c r="T38" s="244">
        <v>20372.5</v>
      </c>
      <c r="U38" s="244">
        <v>609</v>
      </c>
      <c r="V38" s="244">
        <v>672</v>
      </c>
      <c r="W38" s="244">
        <v>630.74182210255719</v>
      </c>
      <c r="X38" s="245">
        <v>104230.5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5"/>
      <c r="C39" s="706">
        <v>12</v>
      </c>
      <c r="D39" s="156"/>
      <c r="E39" s="245">
        <v>624.75</v>
      </c>
      <c r="F39" s="244">
        <v>672.42</v>
      </c>
      <c r="G39" s="244">
        <v>642.77888979401848</v>
      </c>
      <c r="H39" s="244">
        <v>13107.7</v>
      </c>
      <c r="I39" s="244">
        <v>766.5</v>
      </c>
      <c r="J39" s="244">
        <v>840</v>
      </c>
      <c r="K39" s="244">
        <v>779.1050766922308</v>
      </c>
      <c r="L39" s="244">
        <v>15148.699999999999</v>
      </c>
      <c r="M39" s="244">
        <v>588</v>
      </c>
      <c r="N39" s="244">
        <v>651</v>
      </c>
      <c r="O39" s="244">
        <v>609.42218277477161</v>
      </c>
      <c r="P39" s="244">
        <v>41032.300000000003</v>
      </c>
      <c r="Q39" s="244">
        <v>610.05000000000007</v>
      </c>
      <c r="R39" s="244">
        <v>682.5</v>
      </c>
      <c r="S39" s="244">
        <v>633.84024705675381</v>
      </c>
      <c r="T39" s="244">
        <v>25239.5</v>
      </c>
      <c r="U39" s="244">
        <v>609</v>
      </c>
      <c r="V39" s="244">
        <v>672</v>
      </c>
      <c r="W39" s="244">
        <v>627.93253479178884</v>
      </c>
      <c r="X39" s="245">
        <v>127019.79999999999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5"/>
      <c r="C40" s="706">
        <v>1</v>
      </c>
      <c r="D40" s="156"/>
      <c r="E40" s="244">
        <v>609</v>
      </c>
      <c r="F40" s="244">
        <v>682.5</v>
      </c>
      <c r="G40" s="244">
        <v>637.26343166943445</v>
      </c>
      <c r="H40" s="244">
        <v>21273.100000000002</v>
      </c>
      <c r="I40" s="244">
        <v>857.85</v>
      </c>
      <c r="J40" s="244">
        <v>924</v>
      </c>
      <c r="K40" s="244">
        <v>901.11080983369504</v>
      </c>
      <c r="L40" s="244">
        <v>13502</v>
      </c>
      <c r="M40" s="244">
        <v>577.5</v>
      </c>
      <c r="N40" s="244">
        <v>651</v>
      </c>
      <c r="O40" s="244">
        <v>609.27415055713573</v>
      </c>
      <c r="P40" s="244">
        <v>33155.300000000003</v>
      </c>
      <c r="Q40" s="244">
        <v>609</v>
      </c>
      <c r="R40" s="244">
        <v>682.5</v>
      </c>
      <c r="S40" s="244">
        <v>642.3502013307824</v>
      </c>
      <c r="T40" s="244">
        <v>23193.1</v>
      </c>
      <c r="U40" s="244">
        <v>603.75</v>
      </c>
      <c r="V40" s="244">
        <v>673.05000000000007</v>
      </c>
      <c r="W40" s="244">
        <v>635.18233369235031</v>
      </c>
      <c r="X40" s="245">
        <v>100894.90000000001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707">
        <v>2</v>
      </c>
      <c r="D41" s="161"/>
      <c r="E41" s="153">
        <v>629.89499999999998</v>
      </c>
      <c r="F41" s="153">
        <v>661.60500000000002</v>
      </c>
      <c r="G41" s="153">
        <v>637.31664791181834</v>
      </c>
      <c r="H41" s="153">
        <v>12665.2</v>
      </c>
      <c r="I41" s="153">
        <v>808.5</v>
      </c>
      <c r="J41" s="153">
        <v>892.5</v>
      </c>
      <c r="K41" s="153">
        <v>865.73475083730852</v>
      </c>
      <c r="L41" s="153">
        <v>7390.7000000000007</v>
      </c>
      <c r="M41" s="153">
        <v>575.4</v>
      </c>
      <c r="N41" s="153">
        <v>651</v>
      </c>
      <c r="O41" s="153">
        <v>608.78331375799814</v>
      </c>
      <c r="P41" s="153">
        <v>28744.3</v>
      </c>
      <c r="Q41" s="153">
        <v>609</v>
      </c>
      <c r="R41" s="153">
        <v>682.5</v>
      </c>
      <c r="S41" s="153">
        <v>635.65353744287847</v>
      </c>
      <c r="T41" s="153">
        <v>22577.1</v>
      </c>
      <c r="U41" s="153">
        <v>603.75</v>
      </c>
      <c r="V41" s="153">
        <v>673.05000000000007</v>
      </c>
      <c r="W41" s="153">
        <v>626.97728459256143</v>
      </c>
      <c r="X41" s="153">
        <v>104605.1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5" t="s">
        <v>243</v>
      </c>
      <c r="C42" s="29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</row>
    <row r="43" spans="2:30" ht="11.25" customHeight="1" x14ac:dyDescent="0.15">
      <c r="B43" s="710">
        <v>41645</v>
      </c>
      <c r="C43" s="700"/>
      <c r="D43" s="711">
        <v>41645</v>
      </c>
      <c r="E43" s="221">
        <v>630</v>
      </c>
      <c r="F43" s="221">
        <v>661.5</v>
      </c>
      <c r="G43" s="221">
        <v>637.32630515325047</v>
      </c>
      <c r="H43" s="221">
        <v>6399.5</v>
      </c>
      <c r="I43" s="221">
        <v>829.5</v>
      </c>
      <c r="J43" s="221">
        <v>892.5</v>
      </c>
      <c r="K43" s="221">
        <v>867.75457317073153</v>
      </c>
      <c r="L43" s="221">
        <v>5001.8</v>
      </c>
      <c r="M43" s="221">
        <v>577.5</v>
      </c>
      <c r="N43" s="221">
        <v>651</v>
      </c>
      <c r="O43" s="221">
        <v>609.98603059356003</v>
      </c>
      <c r="P43" s="221">
        <v>15887.5</v>
      </c>
      <c r="Q43" s="221">
        <v>609</v>
      </c>
      <c r="R43" s="221">
        <v>682.5</v>
      </c>
      <c r="S43" s="221">
        <v>638.89387950403591</v>
      </c>
      <c r="T43" s="221">
        <v>11143.7</v>
      </c>
      <c r="U43" s="221">
        <v>603.75</v>
      </c>
      <c r="V43" s="221">
        <v>673.05000000000007</v>
      </c>
      <c r="W43" s="221">
        <v>625.7332800965271</v>
      </c>
      <c r="X43" s="221">
        <v>52838.9</v>
      </c>
      <c r="Y43" s="135"/>
    </row>
    <row r="44" spans="2:30" ht="11.25" customHeight="1" x14ac:dyDescent="0.15">
      <c r="B44" s="710">
        <v>41646</v>
      </c>
      <c r="C44" s="700"/>
      <c r="D44" s="711">
        <v>41654</v>
      </c>
      <c r="E44" s="148">
        <v>629.89499999999998</v>
      </c>
      <c r="F44" s="148">
        <v>661.60500000000002</v>
      </c>
      <c r="G44" s="148">
        <v>637.30387322897798</v>
      </c>
      <c r="H44" s="148">
        <v>6265.7</v>
      </c>
      <c r="I44" s="148">
        <v>808.5</v>
      </c>
      <c r="J44" s="148">
        <v>892.5</v>
      </c>
      <c r="K44" s="148">
        <v>864.72683706070302</v>
      </c>
      <c r="L44" s="148">
        <v>2388.9</v>
      </c>
      <c r="M44" s="148">
        <v>575.4</v>
      </c>
      <c r="N44" s="148">
        <v>640.5</v>
      </c>
      <c r="O44" s="148">
        <v>607.42559711866568</v>
      </c>
      <c r="P44" s="148">
        <v>12856.8</v>
      </c>
      <c r="Q44" s="148">
        <v>609</v>
      </c>
      <c r="R44" s="148">
        <v>682.5</v>
      </c>
      <c r="S44" s="148">
        <v>633.44545360035522</v>
      </c>
      <c r="T44" s="148">
        <v>11433.4</v>
      </c>
      <c r="U44" s="148">
        <v>603.75</v>
      </c>
      <c r="V44" s="148">
        <v>672</v>
      </c>
      <c r="W44" s="148">
        <v>628.21313962213276</v>
      </c>
      <c r="X44" s="244">
        <v>51766.2</v>
      </c>
      <c r="Y44" s="135"/>
    </row>
    <row r="45" spans="2:30" ht="11.25" customHeight="1" x14ac:dyDescent="0.15">
      <c r="B45" s="321"/>
      <c r="C45" s="712"/>
      <c r="D45" s="303"/>
      <c r="E45" s="249"/>
      <c r="F45" s="249"/>
      <c r="G45" s="249"/>
      <c r="H45" s="153"/>
      <c r="I45" s="249"/>
      <c r="J45" s="249"/>
      <c r="K45" s="249"/>
      <c r="L45" s="153"/>
      <c r="M45" s="249"/>
      <c r="N45" s="249"/>
      <c r="O45" s="249"/>
      <c r="P45" s="153"/>
      <c r="Q45" s="249"/>
      <c r="R45" s="249"/>
      <c r="S45" s="249"/>
      <c r="T45" s="153"/>
      <c r="U45" s="249"/>
      <c r="V45" s="249"/>
      <c r="W45" s="249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1" t="s">
        <v>109</v>
      </c>
      <c r="C47" s="136" t="s">
        <v>249</v>
      </c>
      <c r="X47" s="135"/>
      <c r="Y47" s="135"/>
      <c r="Z47" s="135"/>
    </row>
    <row r="48" spans="2:30" ht="12.75" customHeight="1" x14ac:dyDescent="0.15">
      <c r="B48" s="226" t="s">
        <v>111</v>
      </c>
      <c r="C48" s="136" t="s">
        <v>250</v>
      </c>
      <c r="X48" s="135"/>
      <c r="Y48" s="135"/>
      <c r="Z48" s="135"/>
    </row>
    <row r="49" spans="2:26" ht="12.75" customHeight="1" x14ac:dyDescent="0.15">
      <c r="B49" s="226" t="s">
        <v>197</v>
      </c>
      <c r="C49" s="136" t="s">
        <v>112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5" zoomScaleNormal="100" workbookViewId="0">
      <selection activeCell="E35" sqref="E35"/>
    </sheetView>
  </sheetViews>
  <sheetFormatPr defaultColWidth="7.5" defaultRowHeight="12" outlineLevelRow="1" outlineLevelCol="1" x14ac:dyDescent="0.15"/>
  <cols>
    <col min="1" max="1" width="7.625" style="717" hidden="1" customWidth="1" outlineLevel="1"/>
    <col min="2" max="2" width="4.875" style="719" customWidth="1" collapsed="1"/>
    <col min="3" max="4" width="3.125" style="719" customWidth="1"/>
    <col min="5" max="5" width="11.75" style="719" customWidth="1"/>
    <col min="6" max="6" width="8.625" style="719" customWidth="1"/>
    <col min="7" max="7" width="11.75" style="719" customWidth="1"/>
    <col min="8" max="8" width="8.625" style="719" customWidth="1"/>
    <col min="9" max="9" width="11.75" style="719" customWidth="1"/>
    <col min="10" max="10" width="8.625" style="719" customWidth="1"/>
    <col min="11" max="11" width="11.75" style="719" customWidth="1"/>
    <col min="12" max="12" width="8.625" style="719" customWidth="1"/>
    <col min="13" max="13" width="11.75" style="719" customWidth="1"/>
    <col min="14" max="14" width="8.625" style="719" customWidth="1"/>
    <col min="15" max="15" width="11.75" style="719" customWidth="1"/>
    <col min="16" max="16" width="8.625" style="719" customWidth="1"/>
    <col min="17" max="16384" width="7.5" style="719"/>
  </cols>
  <sheetData>
    <row r="1" spans="1:16" s="716" customFormat="1" ht="10.9" hidden="1" customHeight="1" outlineLevel="1" x14ac:dyDescent="0.15">
      <c r="A1" s="715" t="s">
        <v>473</v>
      </c>
      <c r="B1" s="715">
        <v>1</v>
      </c>
      <c r="C1" s="716">
        <v>2</v>
      </c>
      <c r="E1" s="716">
        <v>4</v>
      </c>
      <c r="F1" s="716">
        <f>E1+2</f>
        <v>6</v>
      </c>
      <c r="G1" s="716">
        <f>F1+1</f>
        <v>7</v>
      </c>
      <c r="H1" s="716">
        <f>G1+2</f>
        <v>9</v>
      </c>
      <c r="I1" s="716">
        <f>H1+1</f>
        <v>10</v>
      </c>
      <c r="J1" s="716">
        <f>I1+2</f>
        <v>12</v>
      </c>
      <c r="K1" s="716">
        <f>J1+1</f>
        <v>13</v>
      </c>
      <c r="L1" s="716">
        <f>K1+2</f>
        <v>15</v>
      </c>
      <c r="M1" s="716">
        <f>L1+1</f>
        <v>16</v>
      </c>
      <c r="N1" s="716">
        <f>M1+2</f>
        <v>18</v>
      </c>
      <c r="O1" s="716">
        <f>N1+1</f>
        <v>19</v>
      </c>
      <c r="P1" s="716">
        <f>O1+2</f>
        <v>21</v>
      </c>
    </row>
    <row r="2" spans="1:16" ht="21" customHeight="1" collapsed="1" x14ac:dyDescent="0.15">
      <c r="B2" s="718"/>
      <c r="C2" s="804" t="s">
        <v>474</v>
      </c>
      <c r="D2" s="804"/>
      <c r="E2" s="804"/>
      <c r="F2" s="804"/>
      <c r="G2" s="804"/>
      <c r="H2" s="718" t="s">
        <v>475</v>
      </c>
    </row>
    <row r="3" spans="1:16" x14ac:dyDescent="0.15">
      <c r="P3" s="720" t="s">
        <v>476</v>
      </c>
    </row>
    <row r="4" spans="1:16" ht="5.25" customHeight="1" x14ac:dyDescent="0.15">
      <c r="P4" s="720"/>
    </row>
    <row r="5" spans="1:16" ht="17.25" customHeight="1" x14ac:dyDescent="0.15">
      <c r="B5" s="721"/>
      <c r="C5" s="805" t="s">
        <v>477</v>
      </c>
      <c r="D5" s="806"/>
      <c r="E5" s="799" t="s">
        <v>478</v>
      </c>
      <c r="F5" s="800"/>
      <c r="G5" s="799" t="s">
        <v>479</v>
      </c>
      <c r="H5" s="800"/>
      <c r="I5" s="799" t="s">
        <v>480</v>
      </c>
      <c r="J5" s="800"/>
      <c r="K5" s="799" t="s">
        <v>481</v>
      </c>
      <c r="L5" s="800"/>
      <c r="M5" s="799" t="s">
        <v>482</v>
      </c>
      <c r="N5" s="800"/>
      <c r="O5" s="799" t="s">
        <v>483</v>
      </c>
      <c r="P5" s="800"/>
    </row>
    <row r="6" spans="1:16" ht="17.25" customHeight="1" x14ac:dyDescent="0.15">
      <c r="B6" s="801" t="s">
        <v>484</v>
      </c>
      <c r="C6" s="802"/>
      <c r="D6" s="803"/>
      <c r="E6" s="722" t="s">
        <v>485</v>
      </c>
      <c r="F6" s="722" t="s">
        <v>486</v>
      </c>
      <c r="G6" s="722" t="s">
        <v>485</v>
      </c>
      <c r="H6" s="722" t="s">
        <v>486</v>
      </c>
      <c r="I6" s="722" t="s">
        <v>485</v>
      </c>
      <c r="J6" s="722" t="s">
        <v>486</v>
      </c>
      <c r="K6" s="722" t="s">
        <v>485</v>
      </c>
      <c r="L6" s="722" t="s">
        <v>486</v>
      </c>
      <c r="M6" s="722" t="s">
        <v>485</v>
      </c>
      <c r="N6" s="722" t="s">
        <v>486</v>
      </c>
      <c r="O6" s="722" t="s">
        <v>485</v>
      </c>
      <c r="P6" s="722" t="s">
        <v>486</v>
      </c>
    </row>
    <row r="7" spans="1:16" ht="17.25" customHeight="1" x14ac:dyDescent="0.15">
      <c r="A7" s="723">
        <v>14</v>
      </c>
      <c r="B7" s="724" t="s">
        <v>487</v>
      </c>
      <c r="C7" s="725">
        <v>14</v>
      </c>
      <c r="D7" s="726" t="s">
        <v>488</v>
      </c>
      <c r="E7" s="727">
        <v>83990.599999999991</v>
      </c>
      <c r="F7" s="728">
        <v>287.60000000000002</v>
      </c>
      <c r="G7" s="727">
        <v>28004.7</v>
      </c>
      <c r="H7" s="728">
        <v>95.9</v>
      </c>
      <c r="I7" s="727">
        <v>19049.900000000001</v>
      </c>
      <c r="J7" s="728">
        <v>65.2</v>
      </c>
      <c r="K7" s="727">
        <v>12400.2</v>
      </c>
      <c r="L7" s="728">
        <v>42.5</v>
      </c>
      <c r="M7" s="727">
        <v>10491.8</v>
      </c>
      <c r="N7" s="728">
        <v>35.9</v>
      </c>
      <c r="O7" s="727">
        <v>14044</v>
      </c>
      <c r="P7" s="728">
        <v>48.1</v>
      </c>
    </row>
    <row r="8" spans="1:16" ht="17.25" customHeight="1" x14ac:dyDescent="0.15">
      <c r="A8" s="716">
        <f>A7+1</f>
        <v>15</v>
      </c>
      <c r="B8" s="724"/>
      <c r="C8" s="725">
        <v>15</v>
      </c>
      <c r="D8" s="729"/>
      <c r="E8" s="727">
        <v>78703.199999999997</v>
      </c>
      <c r="F8" s="728">
        <v>266.8</v>
      </c>
      <c r="G8" s="727">
        <v>26216.400000000001</v>
      </c>
      <c r="H8" s="728">
        <v>88.9</v>
      </c>
      <c r="I8" s="727">
        <v>16989.3</v>
      </c>
      <c r="J8" s="728">
        <v>57.6</v>
      </c>
      <c r="K8" s="727">
        <v>13064</v>
      </c>
      <c r="L8" s="728">
        <v>44.3</v>
      </c>
      <c r="M8" s="727">
        <v>8868</v>
      </c>
      <c r="N8" s="728">
        <v>30.1</v>
      </c>
      <c r="O8" s="727">
        <v>13565.5</v>
      </c>
      <c r="P8" s="728">
        <v>46</v>
      </c>
    </row>
    <row r="9" spans="1:16" ht="17.25" customHeight="1" x14ac:dyDescent="0.15">
      <c r="A9" s="716">
        <f t="shared" ref="A9:A31" si="0">A8+1</f>
        <v>16</v>
      </c>
      <c r="B9" s="724"/>
      <c r="C9" s="725">
        <v>16</v>
      </c>
      <c r="D9" s="729"/>
      <c r="E9" s="727">
        <v>71151.899999999994</v>
      </c>
      <c r="F9" s="728">
        <v>244.5</v>
      </c>
      <c r="G9" s="727">
        <v>24839.5</v>
      </c>
      <c r="H9" s="728">
        <v>85.4</v>
      </c>
      <c r="I9" s="727">
        <v>14871.8</v>
      </c>
      <c r="J9" s="728">
        <v>51.1</v>
      </c>
      <c r="K9" s="727">
        <v>9213.4</v>
      </c>
      <c r="L9" s="728">
        <v>31.7</v>
      </c>
      <c r="M9" s="727">
        <v>8782.5</v>
      </c>
      <c r="N9" s="728">
        <v>30.2</v>
      </c>
      <c r="O9" s="727">
        <v>13444.7</v>
      </c>
      <c r="P9" s="728">
        <v>46.2</v>
      </c>
    </row>
    <row r="10" spans="1:16" ht="17.25" customHeight="1" x14ac:dyDescent="0.15">
      <c r="A10" s="716">
        <f t="shared" si="0"/>
        <v>17</v>
      </c>
      <c r="B10" s="724"/>
      <c r="C10" s="725">
        <v>17</v>
      </c>
      <c r="D10" s="729"/>
      <c r="E10" s="727">
        <v>75701.100000000006</v>
      </c>
      <c r="F10" s="728">
        <v>258.39999999999998</v>
      </c>
      <c r="G10" s="727">
        <v>24935.200000000001</v>
      </c>
      <c r="H10" s="728">
        <v>85.1</v>
      </c>
      <c r="I10" s="727">
        <v>16495.3</v>
      </c>
      <c r="J10" s="728">
        <v>56.3</v>
      </c>
      <c r="K10" s="727">
        <v>8273.1</v>
      </c>
      <c r="L10" s="728">
        <v>28.2</v>
      </c>
      <c r="M10" s="727">
        <v>10254.6</v>
      </c>
      <c r="N10" s="728">
        <v>35</v>
      </c>
      <c r="O10" s="727">
        <v>15742.9</v>
      </c>
      <c r="P10" s="728">
        <v>53.7</v>
      </c>
    </row>
    <row r="11" spans="1:16" ht="17.25" customHeight="1" x14ac:dyDescent="0.15">
      <c r="A11" s="716">
        <f t="shared" si="0"/>
        <v>18</v>
      </c>
      <c r="B11" s="724"/>
      <c r="C11" s="725">
        <v>18</v>
      </c>
      <c r="D11" s="729"/>
      <c r="E11" s="727">
        <v>81950.600000000006</v>
      </c>
      <c r="F11" s="728">
        <v>279.7</v>
      </c>
      <c r="G11" s="727">
        <v>25202</v>
      </c>
      <c r="H11" s="728">
        <v>86</v>
      </c>
      <c r="I11" s="727">
        <v>19985.5</v>
      </c>
      <c r="J11" s="728">
        <v>68.2</v>
      </c>
      <c r="K11" s="727">
        <v>8647.2999999999993</v>
      </c>
      <c r="L11" s="728">
        <v>29.5</v>
      </c>
      <c r="M11" s="727">
        <v>10711.5</v>
      </c>
      <c r="N11" s="728">
        <v>36.6</v>
      </c>
      <c r="O11" s="727">
        <v>17404.3</v>
      </c>
      <c r="P11" s="728">
        <v>59.4</v>
      </c>
    </row>
    <row r="12" spans="1:16" ht="17.25" customHeight="1" x14ac:dyDescent="0.15">
      <c r="A12" s="716">
        <f t="shared" si="0"/>
        <v>19</v>
      </c>
      <c r="B12" s="724"/>
      <c r="C12" s="725">
        <v>19</v>
      </c>
      <c r="D12" s="729"/>
      <c r="E12" s="727">
        <v>77269.7</v>
      </c>
      <c r="F12" s="728">
        <v>263.7</v>
      </c>
      <c r="G12" s="727">
        <v>22706</v>
      </c>
      <c r="H12" s="728">
        <v>77.5</v>
      </c>
      <c r="I12" s="727">
        <v>19480.900000000001</v>
      </c>
      <c r="J12" s="728">
        <v>66.5</v>
      </c>
      <c r="K12" s="727">
        <v>7071.7</v>
      </c>
      <c r="L12" s="728">
        <v>24.1</v>
      </c>
      <c r="M12" s="727">
        <v>10633.2</v>
      </c>
      <c r="N12" s="728">
        <v>36.299999999999997</v>
      </c>
      <c r="O12" s="727">
        <v>17377.900000000001</v>
      </c>
      <c r="P12" s="728">
        <v>59.3</v>
      </c>
    </row>
    <row r="13" spans="1:16" ht="17.25" customHeight="1" x14ac:dyDescent="0.15">
      <c r="A13" s="716">
        <f t="shared" si="0"/>
        <v>20</v>
      </c>
      <c r="B13" s="724"/>
      <c r="C13" s="725">
        <v>20</v>
      </c>
      <c r="D13" s="729"/>
      <c r="E13" s="727">
        <v>77813.200000000012</v>
      </c>
      <c r="F13" s="728">
        <v>268.3</v>
      </c>
      <c r="G13" s="727">
        <v>23730.1</v>
      </c>
      <c r="H13" s="728">
        <v>81.8</v>
      </c>
      <c r="I13" s="727">
        <v>18269.7</v>
      </c>
      <c r="J13" s="728">
        <v>63</v>
      </c>
      <c r="K13" s="727">
        <v>6551.4999999999991</v>
      </c>
      <c r="L13" s="728">
        <v>22.6</v>
      </c>
      <c r="M13" s="727">
        <v>12611.900000000001</v>
      </c>
      <c r="N13" s="728">
        <v>43.5</v>
      </c>
      <c r="O13" s="727">
        <v>16650</v>
      </c>
      <c r="P13" s="728">
        <v>57.4</v>
      </c>
    </row>
    <row r="14" spans="1:16" ht="17.25" customHeight="1" x14ac:dyDescent="0.15">
      <c r="A14" s="716">
        <f t="shared" si="0"/>
        <v>21</v>
      </c>
      <c r="B14" s="724"/>
      <c r="C14" s="725">
        <v>21</v>
      </c>
      <c r="D14" s="729"/>
      <c r="E14" s="727">
        <v>81887.5</v>
      </c>
      <c r="F14" s="728">
        <v>280.39999999999998</v>
      </c>
      <c r="G14" s="727">
        <v>24256.199999999997</v>
      </c>
      <c r="H14" s="728">
        <v>83.1</v>
      </c>
      <c r="I14" s="727">
        <v>19630.099999999999</v>
      </c>
      <c r="J14" s="728">
        <v>67.2</v>
      </c>
      <c r="K14" s="727">
        <v>6553.5</v>
      </c>
      <c r="L14" s="728">
        <v>22.4</v>
      </c>
      <c r="M14" s="727">
        <v>13278.8</v>
      </c>
      <c r="N14" s="728">
        <v>45.5</v>
      </c>
      <c r="O14" s="727">
        <v>18168.900000000001</v>
      </c>
      <c r="P14" s="728">
        <v>62.2</v>
      </c>
    </row>
    <row r="15" spans="1:16" ht="17.25" customHeight="1" x14ac:dyDescent="0.15">
      <c r="A15" s="716">
        <f t="shared" si="0"/>
        <v>22</v>
      </c>
      <c r="B15" s="724"/>
      <c r="C15" s="725">
        <v>22</v>
      </c>
      <c r="D15" s="729"/>
      <c r="E15" s="727">
        <v>84015.5</v>
      </c>
      <c r="F15" s="728">
        <v>286.7</v>
      </c>
      <c r="G15" s="727">
        <v>23632.5</v>
      </c>
      <c r="H15" s="728">
        <v>80.7</v>
      </c>
      <c r="I15" s="727">
        <v>18810.7</v>
      </c>
      <c r="J15" s="728">
        <v>64.2</v>
      </c>
      <c r="K15" s="727">
        <v>7006.4</v>
      </c>
      <c r="L15" s="728">
        <v>23.9</v>
      </c>
      <c r="M15" s="727">
        <v>14226.4</v>
      </c>
      <c r="N15" s="728">
        <v>48.6</v>
      </c>
      <c r="O15" s="727">
        <v>20339.5</v>
      </c>
      <c r="P15" s="728">
        <v>69.400000000000006</v>
      </c>
    </row>
    <row r="16" spans="1:16" ht="17.25" customHeight="1" x14ac:dyDescent="0.15">
      <c r="A16" s="716">
        <f t="shared" si="0"/>
        <v>23</v>
      </c>
      <c r="B16" s="724"/>
      <c r="C16" s="725">
        <v>23</v>
      </c>
      <c r="D16" s="729"/>
      <c r="E16" s="727">
        <v>81789.67</v>
      </c>
      <c r="F16" s="728">
        <v>279.10000000000002</v>
      </c>
      <c r="G16" s="727">
        <v>22699.02</v>
      </c>
      <c r="H16" s="728">
        <v>77.5</v>
      </c>
      <c r="I16" s="727">
        <v>17128.23</v>
      </c>
      <c r="J16" s="728">
        <v>58.5</v>
      </c>
      <c r="K16" s="727">
        <v>7160.869999999999</v>
      </c>
      <c r="L16" s="728">
        <v>24.4</v>
      </c>
      <c r="M16" s="727">
        <v>15881.380000000001</v>
      </c>
      <c r="N16" s="728">
        <v>54.2</v>
      </c>
      <c r="O16" s="727">
        <v>18920.169999999998</v>
      </c>
      <c r="P16" s="728">
        <v>64.599999999999994</v>
      </c>
    </row>
    <row r="17" spans="1:16" ht="17.25" customHeight="1" x14ac:dyDescent="0.15">
      <c r="A17" s="716">
        <f t="shared" si="0"/>
        <v>24</v>
      </c>
      <c r="B17" s="724"/>
      <c r="C17" s="725">
        <v>24</v>
      </c>
      <c r="D17" s="729"/>
      <c r="E17" s="727">
        <v>73444.800000000003</v>
      </c>
      <c r="F17" s="728">
        <v>249</v>
      </c>
      <c r="G17" s="727">
        <v>19250.5</v>
      </c>
      <c r="H17" s="728">
        <v>65.3</v>
      </c>
      <c r="I17" s="727">
        <v>15568</v>
      </c>
      <c r="J17" s="728">
        <v>52.8</v>
      </c>
      <c r="K17" s="727">
        <v>6502.9</v>
      </c>
      <c r="L17" s="728">
        <v>22</v>
      </c>
      <c r="M17" s="727">
        <v>16120.4</v>
      </c>
      <c r="N17" s="728">
        <v>54.6</v>
      </c>
      <c r="O17" s="727">
        <v>16003</v>
      </c>
      <c r="P17" s="728">
        <v>54.2</v>
      </c>
    </row>
    <row r="18" spans="1:16" ht="17.25" customHeight="1" x14ac:dyDescent="0.15">
      <c r="A18" s="716">
        <f t="shared" si="0"/>
        <v>25</v>
      </c>
      <c r="B18" s="724"/>
      <c r="C18" s="725">
        <v>25</v>
      </c>
      <c r="D18" s="729"/>
      <c r="E18" s="727">
        <v>62692</v>
      </c>
      <c r="F18" s="728">
        <v>213.3</v>
      </c>
      <c r="G18" s="727">
        <v>18684.099999999999</v>
      </c>
      <c r="H18" s="728">
        <v>63.6</v>
      </c>
      <c r="I18" s="727">
        <v>13416.1</v>
      </c>
      <c r="J18" s="728">
        <v>45.6</v>
      </c>
      <c r="K18" s="727">
        <v>5355</v>
      </c>
      <c r="L18" s="728">
        <v>18.2</v>
      </c>
      <c r="M18" s="727">
        <v>13158.5</v>
      </c>
      <c r="N18" s="728">
        <v>44.8</v>
      </c>
      <c r="O18" s="727">
        <v>12078.3</v>
      </c>
      <c r="P18" s="728">
        <v>41.1</v>
      </c>
    </row>
    <row r="19" spans="1:16" ht="17.25" customHeight="1" x14ac:dyDescent="0.15">
      <c r="A19" s="716">
        <f t="shared" si="0"/>
        <v>26</v>
      </c>
      <c r="B19" s="752">
        <v>24</v>
      </c>
      <c r="C19" s="753">
        <v>12</v>
      </c>
      <c r="D19" s="754" t="s">
        <v>61</v>
      </c>
      <c r="E19" s="755">
        <v>7428.2</v>
      </c>
      <c r="F19" s="756">
        <v>297.10000000000002</v>
      </c>
      <c r="G19" s="755">
        <v>2697.9</v>
      </c>
      <c r="H19" s="756">
        <v>107.9</v>
      </c>
      <c r="I19" s="755">
        <v>1306</v>
      </c>
      <c r="J19" s="756">
        <v>52.2</v>
      </c>
      <c r="K19" s="755">
        <v>584.79999999999995</v>
      </c>
      <c r="L19" s="756">
        <v>23.4</v>
      </c>
      <c r="M19" s="755">
        <v>1348.3</v>
      </c>
      <c r="N19" s="756">
        <v>53.9</v>
      </c>
      <c r="O19" s="755">
        <v>1491.2</v>
      </c>
      <c r="P19" s="756">
        <v>59.6</v>
      </c>
    </row>
    <row r="20" spans="1:16" ht="17.25" customHeight="1" x14ac:dyDescent="0.15">
      <c r="A20" s="716">
        <f t="shared" si="0"/>
        <v>27</v>
      </c>
      <c r="B20" s="730">
        <v>25</v>
      </c>
      <c r="C20" s="725">
        <v>1</v>
      </c>
      <c r="D20" s="729" t="s">
        <v>489</v>
      </c>
      <c r="E20" s="727">
        <v>5214.8</v>
      </c>
      <c r="F20" s="728">
        <v>248.3</v>
      </c>
      <c r="G20" s="727">
        <v>1245.5999999999999</v>
      </c>
      <c r="H20" s="728">
        <v>59.3</v>
      </c>
      <c r="I20" s="727">
        <v>1162.8</v>
      </c>
      <c r="J20" s="728">
        <v>55.4</v>
      </c>
      <c r="K20" s="727">
        <v>457.4</v>
      </c>
      <c r="L20" s="728">
        <v>21.8</v>
      </c>
      <c r="M20" s="727">
        <v>1053.2</v>
      </c>
      <c r="N20" s="728">
        <v>50.2</v>
      </c>
      <c r="O20" s="727">
        <v>1295.8</v>
      </c>
      <c r="P20" s="728">
        <v>61.7</v>
      </c>
    </row>
    <row r="21" spans="1:16" ht="17.25" customHeight="1" x14ac:dyDescent="0.15">
      <c r="A21" s="716">
        <f t="shared" si="0"/>
        <v>28</v>
      </c>
      <c r="B21" s="731"/>
      <c r="C21" s="725">
        <v>2</v>
      </c>
      <c r="D21" s="729"/>
      <c r="E21" s="727">
        <v>5661.2000000000007</v>
      </c>
      <c r="F21" s="728">
        <v>246.1</v>
      </c>
      <c r="G21" s="727">
        <v>1496.1000000000001</v>
      </c>
      <c r="H21" s="728">
        <v>65</v>
      </c>
      <c r="I21" s="727">
        <v>1261.9000000000001</v>
      </c>
      <c r="J21" s="728">
        <v>54.9</v>
      </c>
      <c r="K21" s="727">
        <v>521.6</v>
      </c>
      <c r="L21" s="728">
        <v>22.7</v>
      </c>
      <c r="M21" s="727">
        <v>1209.8</v>
      </c>
      <c r="N21" s="728">
        <v>52.6</v>
      </c>
      <c r="O21" s="727">
        <v>1171.8</v>
      </c>
      <c r="P21" s="728">
        <v>50.9</v>
      </c>
    </row>
    <row r="22" spans="1:16" ht="17.25" customHeight="1" x14ac:dyDescent="0.15">
      <c r="A22" s="716">
        <f t="shared" si="0"/>
        <v>29</v>
      </c>
      <c r="B22" s="731"/>
      <c r="C22" s="725">
        <v>3</v>
      </c>
      <c r="D22" s="729"/>
      <c r="E22" s="727">
        <v>5925.3600000000006</v>
      </c>
      <c r="F22" s="728">
        <v>237</v>
      </c>
      <c r="G22" s="727">
        <v>1724.6600000000003</v>
      </c>
      <c r="H22" s="728">
        <v>69</v>
      </c>
      <c r="I22" s="727">
        <v>1167.8</v>
      </c>
      <c r="J22" s="728">
        <v>46.7</v>
      </c>
      <c r="K22" s="727">
        <v>537.29999999999995</v>
      </c>
      <c r="L22" s="728">
        <v>21.5</v>
      </c>
      <c r="M22" s="727">
        <v>1321.4</v>
      </c>
      <c r="N22" s="728">
        <v>52.9</v>
      </c>
      <c r="O22" s="727">
        <v>1174.2</v>
      </c>
      <c r="P22" s="728">
        <v>47</v>
      </c>
    </row>
    <row r="23" spans="1:16" ht="17.25" customHeight="1" x14ac:dyDescent="0.15">
      <c r="A23" s="716">
        <f t="shared" si="0"/>
        <v>30</v>
      </c>
      <c r="B23" s="731"/>
      <c r="C23" s="725">
        <v>4</v>
      </c>
      <c r="D23" s="729"/>
      <c r="E23" s="727">
        <v>5443.7000000000007</v>
      </c>
      <c r="F23" s="728">
        <v>217.7</v>
      </c>
      <c r="G23" s="727">
        <v>1575.9</v>
      </c>
      <c r="H23" s="728">
        <v>63</v>
      </c>
      <c r="I23" s="727">
        <v>1170.6999999999998</v>
      </c>
      <c r="J23" s="728">
        <v>46.8</v>
      </c>
      <c r="K23" s="727">
        <v>503.3</v>
      </c>
      <c r="L23" s="728">
        <v>20.100000000000001</v>
      </c>
      <c r="M23" s="727">
        <v>1359</v>
      </c>
      <c r="N23" s="728">
        <v>54.4</v>
      </c>
      <c r="O23" s="727">
        <v>834.8</v>
      </c>
      <c r="P23" s="728">
        <v>33.4</v>
      </c>
    </row>
    <row r="24" spans="1:16" ht="17.25" customHeight="1" x14ac:dyDescent="0.15">
      <c r="A24" s="716">
        <f t="shared" si="0"/>
        <v>31</v>
      </c>
      <c r="B24" s="731"/>
      <c r="C24" s="725">
        <v>5</v>
      </c>
      <c r="D24" s="729"/>
      <c r="E24" s="727">
        <v>5117.5</v>
      </c>
      <c r="F24" s="728">
        <v>213.2</v>
      </c>
      <c r="G24" s="727">
        <v>1497.8999999999999</v>
      </c>
      <c r="H24" s="728">
        <v>62.4</v>
      </c>
      <c r="I24" s="727">
        <v>1138.0999999999999</v>
      </c>
      <c r="J24" s="728">
        <v>47.4</v>
      </c>
      <c r="K24" s="727">
        <v>391.6</v>
      </c>
      <c r="L24" s="728">
        <v>16.3</v>
      </c>
      <c r="M24" s="727">
        <v>1224.5999999999999</v>
      </c>
      <c r="N24" s="728">
        <v>51</v>
      </c>
      <c r="O24" s="727">
        <v>865.3</v>
      </c>
      <c r="P24" s="728">
        <v>36.1</v>
      </c>
    </row>
    <row r="25" spans="1:16" ht="17.25" customHeight="1" x14ac:dyDescent="0.15">
      <c r="A25" s="716">
        <f t="shared" si="0"/>
        <v>32</v>
      </c>
      <c r="B25" s="731"/>
      <c r="C25" s="725">
        <v>6</v>
      </c>
      <c r="D25" s="729"/>
      <c r="E25" s="727">
        <v>5015.3</v>
      </c>
      <c r="F25" s="728">
        <v>200.6</v>
      </c>
      <c r="G25" s="727">
        <v>1460.1000000000001</v>
      </c>
      <c r="H25" s="728">
        <v>58.4</v>
      </c>
      <c r="I25" s="727">
        <v>1100.2999999999997</v>
      </c>
      <c r="J25" s="728">
        <v>44</v>
      </c>
      <c r="K25" s="727">
        <v>386.8</v>
      </c>
      <c r="L25" s="728">
        <v>15.5</v>
      </c>
      <c r="M25" s="727">
        <v>1229.0999999999999</v>
      </c>
      <c r="N25" s="728">
        <v>49.2</v>
      </c>
      <c r="O25" s="727">
        <v>839</v>
      </c>
      <c r="P25" s="728">
        <v>33.6</v>
      </c>
    </row>
    <row r="26" spans="1:16" ht="17.25" customHeight="1" x14ac:dyDescent="0.15">
      <c r="A26" s="716">
        <f t="shared" si="0"/>
        <v>33</v>
      </c>
      <c r="B26" s="731"/>
      <c r="C26" s="725">
        <v>7</v>
      </c>
      <c r="D26" s="729"/>
      <c r="E26" s="727">
        <v>4711.5</v>
      </c>
      <c r="F26" s="728">
        <v>181.2</v>
      </c>
      <c r="G26" s="727">
        <v>1390.4</v>
      </c>
      <c r="H26" s="728">
        <v>53.5</v>
      </c>
      <c r="I26" s="727">
        <v>1037.9000000000001</v>
      </c>
      <c r="J26" s="728">
        <v>39.9</v>
      </c>
      <c r="K26" s="727">
        <v>371.7</v>
      </c>
      <c r="L26" s="728">
        <v>14.3</v>
      </c>
      <c r="M26" s="727">
        <v>1016.5</v>
      </c>
      <c r="N26" s="728">
        <v>39.1</v>
      </c>
      <c r="O26" s="727">
        <v>895</v>
      </c>
      <c r="P26" s="728">
        <v>34.4</v>
      </c>
    </row>
    <row r="27" spans="1:16" ht="17.25" customHeight="1" x14ac:dyDescent="0.15">
      <c r="A27" s="716">
        <f t="shared" si="0"/>
        <v>34</v>
      </c>
      <c r="B27" s="731"/>
      <c r="C27" s="725">
        <v>8</v>
      </c>
      <c r="D27" s="729"/>
      <c r="E27" s="727">
        <v>4623.8</v>
      </c>
      <c r="F27" s="728">
        <v>171.3</v>
      </c>
      <c r="G27" s="727">
        <v>1390.5</v>
      </c>
      <c r="H27" s="728">
        <v>51.5</v>
      </c>
      <c r="I27" s="727">
        <v>1010.2</v>
      </c>
      <c r="J27" s="728">
        <v>37.4</v>
      </c>
      <c r="K27" s="727">
        <v>383.09999999999997</v>
      </c>
      <c r="L27" s="728">
        <v>14.2</v>
      </c>
      <c r="M27" s="727">
        <v>963</v>
      </c>
      <c r="N27" s="728">
        <v>35.700000000000003</v>
      </c>
      <c r="O27" s="727">
        <v>877</v>
      </c>
      <c r="P27" s="728">
        <v>32.5</v>
      </c>
    </row>
    <row r="28" spans="1:16" ht="17.25" customHeight="1" x14ac:dyDescent="0.15">
      <c r="A28" s="716">
        <f t="shared" si="0"/>
        <v>35</v>
      </c>
      <c r="B28" s="731"/>
      <c r="C28" s="725">
        <v>9</v>
      </c>
      <c r="D28" s="729"/>
      <c r="E28" s="727">
        <v>4570.5</v>
      </c>
      <c r="F28" s="728">
        <v>198.7</v>
      </c>
      <c r="G28" s="727">
        <v>1343.1999999999998</v>
      </c>
      <c r="H28" s="728">
        <v>58.4</v>
      </c>
      <c r="I28" s="727">
        <v>987</v>
      </c>
      <c r="J28" s="728">
        <v>42.9</v>
      </c>
      <c r="K28" s="727">
        <v>372.70000000000005</v>
      </c>
      <c r="L28" s="728">
        <v>16.2</v>
      </c>
      <c r="M28" s="727">
        <v>1012.1</v>
      </c>
      <c r="N28" s="728">
        <v>44</v>
      </c>
      <c r="O28" s="727">
        <v>855.5</v>
      </c>
      <c r="P28" s="728">
        <v>37.200000000000003</v>
      </c>
    </row>
    <row r="29" spans="1:16" ht="17.25" customHeight="1" x14ac:dyDescent="0.15">
      <c r="A29" s="716">
        <f t="shared" si="0"/>
        <v>36</v>
      </c>
      <c r="B29" s="731"/>
      <c r="C29" s="725">
        <v>10</v>
      </c>
      <c r="D29" s="729"/>
      <c r="E29" s="727">
        <v>4950</v>
      </c>
      <c r="F29" s="728">
        <v>190.4</v>
      </c>
      <c r="G29" s="727">
        <v>1416.9999999999998</v>
      </c>
      <c r="H29" s="728">
        <v>54.5</v>
      </c>
      <c r="I29" s="727">
        <v>1119.9000000000001</v>
      </c>
      <c r="J29" s="728">
        <v>43.1</v>
      </c>
      <c r="K29" s="727">
        <v>483.70000000000005</v>
      </c>
      <c r="L29" s="728">
        <v>18.600000000000001</v>
      </c>
      <c r="M29" s="727">
        <v>1003.6999999999999</v>
      </c>
      <c r="N29" s="728">
        <v>38.6</v>
      </c>
      <c r="O29" s="727">
        <v>925.7</v>
      </c>
      <c r="P29" s="728">
        <v>35.6</v>
      </c>
    </row>
    <row r="30" spans="1:16" ht="17.25" customHeight="1" x14ac:dyDescent="0.15">
      <c r="A30" s="716">
        <f t="shared" si="0"/>
        <v>37</v>
      </c>
      <c r="B30" s="731"/>
      <c r="C30" s="725">
        <v>11</v>
      </c>
      <c r="D30" s="729"/>
      <c r="E30" s="727">
        <v>5135.2000000000007</v>
      </c>
      <c r="F30" s="728">
        <v>214</v>
      </c>
      <c r="G30" s="727">
        <v>1551.2000000000003</v>
      </c>
      <c r="H30" s="728">
        <v>64.599999999999994</v>
      </c>
      <c r="I30" s="727">
        <v>1110.1000000000001</v>
      </c>
      <c r="J30" s="728">
        <v>46.3</v>
      </c>
      <c r="K30" s="727">
        <v>461.20000000000005</v>
      </c>
      <c r="L30" s="728">
        <v>19.2</v>
      </c>
      <c r="M30" s="727">
        <v>894.5</v>
      </c>
      <c r="N30" s="728">
        <v>37.299999999999997</v>
      </c>
      <c r="O30" s="727">
        <v>1118.2</v>
      </c>
      <c r="P30" s="728">
        <v>46.6</v>
      </c>
    </row>
    <row r="31" spans="1:16" ht="17.25" customHeight="1" x14ac:dyDescent="0.15">
      <c r="A31" s="716">
        <f t="shared" si="0"/>
        <v>38</v>
      </c>
      <c r="B31" s="732"/>
      <c r="C31" s="733">
        <v>12</v>
      </c>
      <c r="D31" s="734"/>
      <c r="E31" s="735">
        <v>6323.1</v>
      </c>
      <c r="F31" s="736">
        <v>253</v>
      </c>
      <c r="G31" s="735">
        <v>2591.5</v>
      </c>
      <c r="H31" s="736">
        <v>103.7</v>
      </c>
      <c r="I31" s="735">
        <v>1149.4000000000001</v>
      </c>
      <c r="J31" s="736">
        <v>46</v>
      </c>
      <c r="K31" s="735">
        <v>484.59999999999997</v>
      </c>
      <c r="L31" s="736">
        <v>19.399999999999999</v>
      </c>
      <c r="M31" s="735">
        <v>871.6</v>
      </c>
      <c r="N31" s="736">
        <v>34.9</v>
      </c>
      <c r="O31" s="735">
        <v>1226.0000000000002</v>
      </c>
      <c r="P31" s="736">
        <v>49</v>
      </c>
    </row>
    <row r="32" spans="1:16" ht="14.25" customHeight="1" x14ac:dyDescent="0.15">
      <c r="B32" s="737"/>
      <c r="C32" s="737"/>
      <c r="D32" s="737"/>
      <c r="E32" s="738"/>
      <c r="F32" s="737"/>
      <c r="G32" s="738"/>
      <c r="H32" s="737"/>
      <c r="I32" s="738"/>
      <c r="J32" s="737"/>
      <c r="K32" s="738"/>
      <c r="L32" s="737"/>
      <c r="M32" s="737"/>
    </row>
    <row r="33" spans="2:4" ht="14.25" customHeight="1" x14ac:dyDescent="0.15">
      <c r="B33" s="739" t="s">
        <v>490</v>
      </c>
      <c r="C33" s="740">
        <v>1</v>
      </c>
      <c r="D33" s="719" t="s">
        <v>503</v>
      </c>
    </row>
    <row r="34" spans="2:4" ht="14.25" customHeight="1" x14ac:dyDescent="0.15">
      <c r="C34" s="740">
        <v>2</v>
      </c>
      <c r="D34" s="719" t="s">
        <v>504</v>
      </c>
    </row>
    <row r="35" spans="2:4" ht="14.25" customHeight="1" x14ac:dyDescent="0.15">
      <c r="C35" s="740">
        <v>3</v>
      </c>
      <c r="D35" s="719" t="s">
        <v>505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44" customWidth="1"/>
    <col min="2" max="2" width="2.5" style="744" customWidth="1"/>
    <col min="3" max="3" width="9" style="744"/>
    <col min="4" max="4" width="8" style="744" customWidth="1"/>
    <col min="5" max="5" width="9" style="744" customWidth="1"/>
    <col min="6" max="6" width="9.5" style="744" customWidth="1"/>
    <col min="7" max="8" width="9" style="744"/>
    <col min="9" max="9" width="10" style="744" customWidth="1"/>
    <col min="10" max="16384" width="9" style="744"/>
  </cols>
  <sheetData>
    <row r="18" spans="6:12" x14ac:dyDescent="0.15">
      <c r="F18" s="741"/>
      <c r="G18" s="742"/>
      <c r="H18" s="742"/>
      <c r="I18" s="742"/>
      <c r="J18" s="742"/>
      <c r="K18" s="742"/>
      <c r="L18" s="743"/>
    </row>
    <row r="19" spans="6:12" x14ac:dyDescent="0.15">
      <c r="F19" s="745"/>
      <c r="G19" s="746"/>
      <c r="H19" s="746"/>
      <c r="I19" s="746" t="s">
        <v>491</v>
      </c>
      <c r="J19" s="746"/>
      <c r="K19" s="746"/>
      <c r="L19" s="747"/>
    </row>
    <row r="20" spans="6:12" x14ac:dyDescent="0.15">
      <c r="F20" s="745"/>
      <c r="G20" s="746"/>
      <c r="H20" s="746"/>
      <c r="I20" s="746"/>
      <c r="J20" s="746"/>
      <c r="K20" s="746"/>
      <c r="L20" s="747"/>
    </row>
    <row r="21" spans="6:12" x14ac:dyDescent="0.15">
      <c r="F21" s="745"/>
      <c r="G21" s="746"/>
      <c r="H21" s="34" t="s">
        <v>502</v>
      </c>
      <c r="I21" s="746"/>
      <c r="J21" s="746"/>
      <c r="K21" s="746"/>
      <c r="L21" s="747"/>
    </row>
    <row r="22" spans="6:12" x14ac:dyDescent="0.15">
      <c r="F22" s="745"/>
      <c r="G22" s="746"/>
      <c r="H22" s="746"/>
      <c r="I22" s="746"/>
      <c r="J22" s="746"/>
      <c r="K22" s="746"/>
      <c r="L22" s="747"/>
    </row>
    <row r="23" spans="6:12" x14ac:dyDescent="0.15">
      <c r="F23" s="745"/>
      <c r="G23" s="746"/>
      <c r="H23" s="746" t="s">
        <v>492</v>
      </c>
      <c r="I23" s="746"/>
      <c r="J23" s="746"/>
      <c r="K23" s="746"/>
      <c r="L23" s="747"/>
    </row>
    <row r="24" spans="6:12" x14ac:dyDescent="0.15">
      <c r="F24" s="745"/>
      <c r="G24" s="746"/>
      <c r="H24" s="746"/>
      <c r="I24" s="746"/>
      <c r="J24" s="746"/>
      <c r="K24" s="746"/>
      <c r="L24" s="747"/>
    </row>
    <row r="25" spans="6:12" x14ac:dyDescent="0.15">
      <c r="F25" s="745"/>
      <c r="G25" s="746" t="s">
        <v>493</v>
      </c>
      <c r="H25" s="746"/>
      <c r="I25" s="746"/>
      <c r="J25" s="746"/>
      <c r="K25" s="746"/>
      <c r="L25" s="747"/>
    </row>
    <row r="26" spans="6:12" x14ac:dyDescent="0.15">
      <c r="F26" s="745"/>
      <c r="G26" s="746" t="s">
        <v>494</v>
      </c>
      <c r="H26" s="746"/>
      <c r="I26" s="746"/>
      <c r="J26" s="746"/>
      <c r="K26" s="746"/>
      <c r="L26" s="747"/>
    </row>
    <row r="27" spans="6:12" x14ac:dyDescent="0.15">
      <c r="F27" s="745"/>
      <c r="G27" s="746"/>
      <c r="H27" s="746"/>
      <c r="I27" s="746" t="s">
        <v>495</v>
      </c>
      <c r="J27" s="746"/>
      <c r="K27" s="746"/>
      <c r="L27" s="747"/>
    </row>
    <row r="28" spans="6:12" x14ac:dyDescent="0.15">
      <c r="F28" s="745"/>
      <c r="G28" s="746"/>
      <c r="H28" s="746"/>
      <c r="I28" s="746" t="s">
        <v>496</v>
      </c>
      <c r="J28" s="746"/>
      <c r="K28" s="746"/>
      <c r="L28" s="747"/>
    </row>
    <row r="29" spans="6:12" x14ac:dyDescent="0.15">
      <c r="F29" s="745"/>
      <c r="G29" s="746"/>
      <c r="H29" s="746"/>
      <c r="I29" s="746"/>
      <c r="J29" s="746"/>
      <c r="K29" s="746"/>
      <c r="L29" s="747"/>
    </row>
    <row r="30" spans="6:12" x14ac:dyDescent="0.15">
      <c r="F30" s="745"/>
      <c r="G30" s="746" t="s">
        <v>497</v>
      </c>
      <c r="H30" s="746"/>
      <c r="I30" s="746"/>
      <c r="J30" s="746"/>
      <c r="K30" s="746"/>
      <c r="L30" s="747"/>
    </row>
    <row r="31" spans="6:12" x14ac:dyDescent="0.15">
      <c r="F31" s="745"/>
      <c r="G31" s="746" t="s">
        <v>498</v>
      </c>
      <c r="H31" s="746"/>
      <c r="I31" s="746"/>
      <c r="J31" s="746"/>
      <c r="K31" s="746"/>
      <c r="L31" s="747"/>
    </row>
    <row r="32" spans="6:12" x14ac:dyDescent="0.15">
      <c r="F32" s="745"/>
      <c r="G32" s="746"/>
      <c r="H32" s="746"/>
      <c r="I32" s="746" t="s">
        <v>499</v>
      </c>
      <c r="J32" s="746"/>
      <c r="K32" s="746"/>
      <c r="L32" s="747"/>
    </row>
    <row r="33" spans="5:12" x14ac:dyDescent="0.15">
      <c r="F33" s="745"/>
      <c r="G33" s="746"/>
      <c r="H33" s="746"/>
      <c r="I33" s="746" t="s">
        <v>500</v>
      </c>
      <c r="J33" s="746"/>
      <c r="K33" s="746"/>
      <c r="L33" s="747"/>
    </row>
    <row r="34" spans="5:12" x14ac:dyDescent="0.15">
      <c r="F34" s="748"/>
      <c r="G34" s="749"/>
      <c r="H34" s="749"/>
      <c r="I34" s="749"/>
      <c r="J34" s="749"/>
      <c r="K34" s="749"/>
      <c r="L34" s="750"/>
    </row>
    <row r="35" spans="5:12" ht="8.25" customHeight="1" x14ac:dyDescent="0.15"/>
    <row r="36" spans="5:12" x14ac:dyDescent="0.15">
      <c r="E36" s="746"/>
      <c r="F36" s="746"/>
      <c r="G36" s="746"/>
      <c r="H36" s="746"/>
      <c r="I36" s="746"/>
    </row>
    <row r="37" spans="5:12" x14ac:dyDescent="0.15">
      <c r="E37" s="746"/>
      <c r="F37" s="746"/>
      <c r="G37" s="746"/>
      <c r="H37" s="746"/>
      <c r="I37" s="746"/>
    </row>
    <row r="38" spans="5:12" x14ac:dyDescent="0.15">
      <c r="E38" s="746"/>
      <c r="F38" s="746"/>
      <c r="G38" s="746"/>
      <c r="H38" s="746"/>
      <c r="I38" s="746"/>
    </row>
    <row r="39" spans="5:12" x14ac:dyDescent="0.15">
      <c r="E39" s="746"/>
      <c r="F39" s="746"/>
      <c r="G39" s="746"/>
      <c r="H39" s="746"/>
      <c r="I39" s="746"/>
    </row>
    <row r="40" spans="5:12" x14ac:dyDescent="0.15">
      <c r="E40" s="746"/>
      <c r="F40" s="746"/>
      <c r="G40" s="746"/>
      <c r="H40" s="746"/>
      <c r="I40" s="746"/>
    </row>
    <row r="41" spans="5:12" x14ac:dyDescent="0.15">
      <c r="E41" s="746"/>
      <c r="F41" s="746"/>
      <c r="G41" s="746"/>
      <c r="H41" s="746"/>
      <c r="I41" s="746"/>
    </row>
    <row r="42" spans="5:12" x14ac:dyDescent="0.15">
      <c r="E42" s="746"/>
      <c r="F42" s="746"/>
      <c r="G42" s="746"/>
      <c r="H42" s="746"/>
      <c r="I42" s="746"/>
    </row>
    <row r="43" spans="5:12" x14ac:dyDescent="0.15">
      <c r="E43" s="746"/>
      <c r="F43" s="746"/>
      <c r="G43" s="746"/>
      <c r="H43" s="746"/>
      <c r="I43" s="746"/>
    </row>
    <row r="44" spans="5:12" x14ac:dyDescent="0.15">
      <c r="E44" s="746"/>
      <c r="F44" s="746"/>
      <c r="G44" s="746"/>
      <c r="H44" s="746"/>
      <c r="I44" s="746"/>
    </row>
    <row r="45" spans="5:12" x14ac:dyDescent="0.15">
      <c r="E45" s="746"/>
      <c r="F45" s="746"/>
      <c r="G45" s="746"/>
      <c r="H45" s="746"/>
      <c r="I45" s="746"/>
    </row>
    <row r="46" spans="5:12" x14ac:dyDescent="0.15">
      <c r="E46" s="746"/>
      <c r="F46" s="746"/>
      <c r="G46" s="746"/>
      <c r="H46" s="746"/>
      <c r="I46" s="746"/>
    </row>
    <row r="47" spans="5:12" x14ac:dyDescent="0.15">
      <c r="E47" s="746"/>
      <c r="F47" s="746"/>
      <c r="G47" s="746"/>
      <c r="H47" s="746"/>
      <c r="I47" s="746"/>
    </row>
    <row r="48" spans="5:12" x14ac:dyDescent="0.15">
      <c r="E48" s="746"/>
      <c r="F48" s="746"/>
      <c r="G48" s="746"/>
      <c r="H48" s="746"/>
      <c r="I48" s="746"/>
    </row>
    <row r="49" spans="5:9" x14ac:dyDescent="0.15">
      <c r="E49" s="746"/>
      <c r="F49" s="746"/>
      <c r="G49" s="746"/>
      <c r="H49" s="746"/>
      <c r="I49" s="746"/>
    </row>
    <row r="50" spans="5:9" ht="18.75" customHeight="1" x14ac:dyDescent="0.15">
      <c r="E50" s="746"/>
      <c r="F50" s="746"/>
      <c r="G50" s="746"/>
      <c r="H50" s="746"/>
      <c r="I50" s="74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85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86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87</v>
      </c>
      <c r="X3" s="138" t="s">
        <v>88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89</v>
      </c>
      <c r="D5" s="142"/>
      <c r="E5" s="770" t="s">
        <v>90</v>
      </c>
      <c r="F5" s="771"/>
      <c r="G5" s="771"/>
      <c r="H5" s="772"/>
      <c r="I5" s="770" t="s">
        <v>91</v>
      </c>
      <c r="J5" s="771"/>
      <c r="K5" s="771"/>
      <c r="L5" s="772"/>
      <c r="M5" s="770" t="s">
        <v>92</v>
      </c>
      <c r="N5" s="771"/>
      <c r="O5" s="771"/>
      <c r="P5" s="772"/>
      <c r="Q5" s="770" t="s">
        <v>93</v>
      </c>
      <c r="R5" s="771"/>
      <c r="S5" s="771"/>
      <c r="T5" s="772"/>
      <c r="U5" s="770" t="s">
        <v>94</v>
      </c>
      <c r="V5" s="771"/>
      <c r="W5" s="771"/>
      <c r="X5" s="772"/>
      <c r="Z5" s="135"/>
      <c r="AA5" s="135"/>
      <c r="AB5" s="144"/>
      <c r="AC5" s="144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766"/>
      <c r="AQ5" s="766"/>
      <c r="AR5" s="766"/>
      <c r="AS5" s="766"/>
      <c r="AT5" s="766"/>
      <c r="AU5" s="766"/>
      <c r="AV5" s="766"/>
      <c r="AW5" s="766"/>
      <c r="AX5" s="135"/>
      <c r="AY5" s="135"/>
      <c r="AZ5" s="135"/>
      <c r="BA5" s="135"/>
    </row>
    <row r="6" spans="2:53" x14ac:dyDescent="0.15">
      <c r="B6" s="145" t="s">
        <v>95</v>
      </c>
      <c r="C6" s="146"/>
      <c r="D6" s="147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96</v>
      </c>
      <c r="J6" s="149" t="s">
        <v>97</v>
      </c>
      <c r="K6" s="144" t="s">
        <v>98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Q6" s="148" t="s">
        <v>96</v>
      </c>
      <c r="R6" s="149" t="s">
        <v>97</v>
      </c>
      <c r="S6" s="144" t="s">
        <v>98</v>
      </c>
      <c r="T6" s="149" t="s">
        <v>99</v>
      </c>
      <c r="U6" s="148" t="s">
        <v>96</v>
      </c>
      <c r="V6" s="149" t="s">
        <v>97</v>
      </c>
      <c r="W6" s="144" t="s">
        <v>98</v>
      </c>
      <c r="X6" s="149" t="s">
        <v>99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55" t="s">
        <v>101</v>
      </c>
      <c r="C8" s="144">
        <v>20</v>
      </c>
      <c r="D8" s="156" t="s">
        <v>102</v>
      </c>
      <c r="E8" s="155">
        <v>2625</v>
      </c>
      <c r="F8" s="157">
        <v>4410</v>
      </c>
      <c r="G8" s="135">
        <v>3436</v>
      </c>
      <c r="H8" s="157">
        <v>256867</v>
      </c>
      <c r="I8" s="155">
        <v>2205</v>
      </c>
      <c r="J8" s="157">
        <v>3150</v>
      </c>
      <c r="K8" s="135">
        <v>2729</v>
      </c>
      <c r="L8" s="157">
        <v>324691</v>
      </c>
      <c r="M8" s="155">
        <v>1575</v>
      </c>
      <c r="N8" s="157">
        <v>2363</v>
      </c>
      <c r="O8" s="135">
        <v>2015</v>
      </c>
      <c r="P8" s="157">
        <v>104097</v>
      </c>
      <c r="Q8" s="158">
        <v>2310</v>
      </c>
      <c r="R8" s="158">
        <v>3150</v>
      </c>
      <c r="S8" s="158">
        <v>2825</v>
      </c>
      <c r="T8" s="157">
        <v>90506</v>
      </c>
      <c r="U8" s="155">
        <v>6405</v>
      </c>
      <c r="V8" s="157">
        <v>7350</v>
      </c>
      <c r="W8" s="135">
        <v>6998</v>
      </c>
      <c r="X8" s="157">
        <v>58969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5"/>
      <c r="C9" s="144">
        <v>21</v>
      </c>
      <c r="D9" s="156"/>
      <c r="E9" s="155">
        <v>2310</v>
      </c>
      <c r="F9" s="157">
        <v>4515</v>
      </c>
      <c r="G9" s="135">
        <v>2895</v>
      </c>
      <c r="H9" s="157">
        <v>346055</v>
      </c>
      <c r="I9" s="155">
        <v>2205</v>
      </c>
      <c r="J9" s="157">
        <v>3150</v>
      </c>
      <c r="K9" s="135">
        <v>2626</v>
      </c>
      <c r="L9" s="157">
        <v>354223</v>
      </c>
      <c r="M9" s="155">
        <v>1365</v>
      </c>
      <c r="N9" s="157">
        <v>2415</v>
      </c>
      <c r="O9" s="135">
        <v>1823</v>
      </c>
      <c r="P9" s="157">
        <v>124018</v>
      </c>
      <c r="Q9" s="155">
        <v>2100</v>
      </c>
      <c r="R9" s="157">
        <v>3045</v>
      </c>
      <c r="S9" s="135">
        <v>2726</v>
      </c>
      <c r="T9" s="157">
        <v>66230</v>
      </c>
      <c r="U9" s="155">
        <v>5985</v>
      </c>
      <c r="V9" s="157">
        <v>7140</v>
      </c>
      <c r="W9" s="135">
        <v>6591</v>
      </c>
      <c r="X9" s="157">
        <v>65074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5"/>
      <c r="C10" s="144">
        <v>22</v>
      </c>
      <c r="D10" s="156"/>
      <c r="E10" s="157">
        <v>2625</v>
      </c>
      <c r="F10" s="157">
        <v>4463</v>
      </c>
      <c r="G10" s="157">
        <v>3154</v>
      </c>
      <c r="H10" s="157">
        <v>327933</v>
      </c>
      <c r="I10" s="157">
        <v>2310</v>
      </c>
      <c r="J10" s="157">
        <v>3045</v>
      </c>
      <c r="K10" s="157">
        <v>2654</v>
      </c>
      <c r="L10" s="157">
        <v>389570</v>
      </c>
      <c r="M10" s="157">
        <v>1410</v>
      </c>
      <c r="N10" s="157">
        <v>2100</v>
      </c>
      <c r="O10" s="157">
        <v>1783</v>
      </c>
      <c r="P10" s="157">
        <v>136405</v>
      </c>
      <c r="Q10" s="157">
        <v>2100</v>
      </c>
      <c r="R10" s="157">
        <v>3150</v>
      </c>
      <c r="S10" s="157">
        <v>2579</v>
      </c>
      <c r="T10" s="157">
        <v>74270</v>
      </c>
      <c r="U10" s="157">
        <v>5775</v>
      </c>
      <c r="V10" s="157">
        <v>7350</v>
      </c>
      <c r="W10" s="157">
        <v>6526</v>
      </c>
      <c r="X10" s="156">
        <v>67652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5"/>
      <c r="C11" s="144">
        <v>23</v>
      </c>
      <c r="D11" s="156"/>
      <c r="E11" s="159">
        <v>2310</v>
      </c>
      <c r="F11" s="159">
        <v>3780</v>
      </c>
      <c r="G11" s="159">
        <v>3034.3450643224865</v>
      </c>
      <c r="H11" s="159">
        <v>323723.99999999994</v>
      </c>
      <c r="I11" s="159">
        <v>2100</v>
      </c>
      <c r="J11" s="159">
        <v>3178.35</v>
      </c>
      <c r="K11" s="159">
        <v>2606.1516904890368</v>
      </c>
      <c r="L11" s="159">
        <v>502775.80000000005</v>
      </c>
      <c r="M11" s="159">
        <v>1470</v>
      </c>
      <c r="N11" s="159">
        <v>2310</v>
      </c>
      <c r="O11" s="159">
        <v>1831.7878272122787</v>
      </c>
      <c r="P11" s="159">
        <v>115928.30000000002</v>
      </c>
      <c r="Q11" s="159">
        <v>2100</v>
      </c>
      <c r="R11" s="159">
        <v>2940</v>
      </c>
      <c r="S11" s="159">
        <v>2526.2511909480736</v>
      </c>
      <c r="T11" s="159">
        <v>39163</v>
      </c>
      <c r="U11" s="159">
        <v>5775</v>
      </c>
      <c r="V11" s="159">
        <v>7988.4000000000005</v>
      </c>
      <c r="W11" s="159">
        <v>6548.9968498810122</v>
      </c>
      <c r="X11" s="160">
        <v>66182.100000000006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24</v>
      </c>
      <c r="D12" s="161"/>
      <c r="E12" s="162">
        <v>2100</v>
      </c>
      <c r="F12" s="162">
        <v>4200</v>
      </c>
      <c r="G12" s="162">
        <v>2691.1443600342172</v>
      </c>
      <c r="H12" s="162">
        <v>377793.5</v>
      </c>
      <c r="I12" s="162">
        <v>1680</v>
      </c>
      <c r="J12" s="162">
        <v>3150</v>
      </c>
      <c r="K12" s="162">
        <v>2306.5754924239568</v>
      </c>
      <c r="L12" s="162">
        <v>468399.30000000005</v>
      </c>
      <c r="M12" s="162">
        <v>1365</v>
      </c>
      <c r="N12" s="162">
        <v>2152.5</v>
      </c>
      <c r="O12" s="162">
        <v>1674.9316770186335</v>
      </c>
      <c r="P12" s="162">
        <v>90697.400000000009</v>
      </c>
      <c r="Q12" s="162">
        <v>1890</v>
      </c>
      <c r="R12" s="162">
        <v>3255</v>
      </c>
      <c r="S12" s="162">
        <v>2380.4599535897614</v>
      </c>
      <c r="T12" s="162">
        <v>49654.3</v>
      </c>
      <c r="U12" s="162">
        <v>5407.5</v>
      </c>
      <c r="V12" s="162">
        <v>8347.5</v>
      </c>
      <c r="W12" s="162">
        <v>6319.5156815967421</v>
      </c>
      <c r="X12" s="163">
        <v>74865.899999999994</v>
      </c>
      <c r="Z12" s="135"/>
      <c r="AA12" s="135"/>
      <c r="AB12" s="144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</row>
    <row r="13" spans="2:53" x14ac:dyDescent="0.15">
      <c r="B13" s="155"/>
      <c r="C13" s="144">
        <v>2</v>
      </c>
      <c r="D13" s="156"/>
      <c r="E13" s="157">
        <v>2310</v>
      </c>
      <c r="F13" s="157">
        <v>3622.5</v>
      </c>
      <c r="G13" s="157">
        <v>2782.5454763346447</v>
      </c>
      <c r="H13" s="157">
        <v>23634.9</v>
      </c>
      <c r="I13" s="157">
        <v>1890</v>
      </c>
      <c r="J13" s="157">
        <v>2835</v>
      </c>
      <c r="K13" s="157">
        <v>2415.2558145752027</v>
      </c>
      <c r="L13" s="157">
        <v>34842</v>
      </c>
      <c r="M13" s="157">
        <v>1365</v>
      </c>
      <c r="N13" s="157">
        <v>1995</v>
      </c>
      <c r="O13" s="157">
        <v>1485.962045259238</v>
      </c>
      <c r="P13" s="157">
        <v>7119.7</v>
      </c>
      <c r="Q13" s="157">
        <v>2205</v>
      </c>
      <c r="R13" s="157">
        <v>3045</v>
      </c>
      <c r="S13" s="157">
        <v>2519.7863069456766</v>
      </c>
      <c r="T13" s="157">
        <v>3272.4</v>
      </c>
      <c r="U13" s="157">
        <v>6300</v>
      </c>
      <c r="V13" s="157">
        <v>7875</v>
      </c>
      <c r="W13" s="157">
        <v>6824.8432718859603</v>
      </c>
      <c r="X13" s="156">
        <v>4354.8999999999996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5"/>
      <c r="C14" s="144">
        <v>3</v>
      </c>
      <c r="D14" s="156"/>
      <c r="E14" s="157">
        <v>2572.5</v>
      </c>
      <c r="F14" s="157">
        <v>3475.5</v>
      </c>
      <c r="G14" s="157">
        <v>2887.3731225948336</v>
      </c>
      <c r="H14" s="157">
        <v>28490.5</v>
      </c>
      <c r="I14" s="157">
        <v>2100</v>
      </c>
      <c r="J14" s="157">
        <v>2835</v>
      </c>
      <c r="K14" s="157">
        <v>2541.401950875545</v>
      </c>
      <c r="L14" s="157">
        <v>31077.200000000001</v>
      </c>
      <c r="M14" s="157">
        <v>1470</v>
      </c>
      <c r="N14" s="157">
        <v>1890</v>
      </c>
      <c r="O14" s="157">
        <v>1680.8922878311635</v>
      </c>
      <c r="P14" s="157">
        <v>7080.6</v>
      </c>
      <c r="Q14" s="157">
        <v>2205</v>
      </c>
      <c r="R14" s="157">
        <v>2940</v>
      </c>
      <c r="S14" s="157">
        <v>2624.6322241681264</v>
      </c>
      <c r="T14" s="157">
        <v>2790.6</v>
      </c>
      <c r="U14" s="157">
        <v>6300</v>
      </c>
      <c r="V14" s="157">
        <v>7350</v>
      </c>
      <c r="W14" s="157">
        <v>6846.3042395282619</v>
      </c>
      <c r="X14" s="156">
        <v>5932.1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5"/>
      <c r="C15" s="144">
        <v>4</v>
      </c>
      <c r="D15" s="156"/>
      <c r="E15" s="157">
        <v>2520</v>
      </c>
      <c r="F15" s="157">
        <v>3360</v>
      </c>
      <c r="G15" s="157">
        <v>2945.720060765756</v>
      </c>
      <c r="H15" s="157">
        <v>35329</v>
      </c>
      <c r="I15" s="157">
        <v>2100</v>
      </c>
      <c r="J15" s="157">
        <v>2940</v>
      </c>
      <c r="K15" s="157">
        <v>2520.152651756121</v>
      </c>
      <c r="L15" s="157">
        <v>44354.6</v>
      </c>
      <c r="M15" s="157">
        <v>1575</v>
      </c>
      <c r="N15" s="157">
        <v>2100</v>
      </c>
      <c r="O15" s="157">
        <v>1722.147824706256</v>
      </c>
      <c r="P15" s="157">
        <v>8662.5</v>
      </c>
      <c r="Q15" s="157">
        <v>2205</v>
      </c>
      <c r="R15" s="157">
        <v>2940</v>
      </c>
      <c r="S15" s="157">
        <v>2729.9833615043317</v>
      </c>
      <c r="T15" s="157">
        <v>2786.9</v>
      </c>
      <c r="U15" s="157">
        <v>6090</v>
      </c>
      <c r="V15" s="157">
        <v>7570.5</v>
      </c>
      <c r="W15" s="157">
        <v>7176.9006004002667</v>
      </c>
      <c r="X15" s="156">
        <v>6938.6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5"/>
      <c r="C16" s="144">
        <v>5</v>
      </c>
      <c r="D16" s="156"/>
      <c r="E16" s="157">
        <v>2520</v>
      </c>
      <c r="F16" s="157">
        <v>3370.5</v>
      </c>
      <c r="G16" s="157">
        <v>2945.5167242285474</v>
      </c>
      <c r="H16" s="157">
        <v>32961.199999999997</v>
      </c>
      <c r="I16" s="157">
        <v>2100</v>
      </c>
      <c r="J16" s="157">
        <v>2835</v>
      </c>
      <c r="K16" s="157">
        <v>2520.4413976239684</v>
      </c>
      <c r="L16" s="157">
        <v>42037.4</v>
      </c>
      <c r="M16" s="157">
        <v>1575</v>
      </c>
      <c r="N16" s="157">
        <v>2205</v>
      </c>
      <c r="O16" s="157">
        <v>1726.841355260892</v>
      </c>
      <c r="P16" s="157">
        <v>7265.6</v>
      </c>
      <c r="Q16" s="157">
        <v>2415</v>
      </c>
      <c r="R16" s="157">
        <v>3045</v>
      </c>
      <c r="S16" s="157">
        <v>2729.7170984455956</v>
      </c>
      <c r="T16" s="157">
        <v>3565.4</v>
      </c>
      <c r="U16" s="157">
        <v>6300</v>
      </c>
      <c r="V16" s="157">
        <v>7570.5</v>
      </c>
      <c r="W16" s="157">
        <v>7192.8378398791556</v>
      </c>
      <c r="X16" s="156">
        <v>5429.1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5"/>
      <c r="C17" s="144">
        <v>6</v>
      </c>
      <c r="D17" s="156"/>
      <c r="E17" s="157">
        <v>2415</v>
      </c>
      <c r="F17" s="157">
        <v>3465</v>
      </c>
      <c r="G17" s="157">
        <v>2677.640766334096</v>
      </c>
      <c r="H17" s="157">
        <v>27726.6</v>
      </c>
      <c r="I17" s="157">
        <v>2100</v>
      </c>
      <c r="J17" s="157">
        <v>2730</v>
      </c>
      <c r="K17" s="157">
        <v>2357.6613993657647</v>
      </c>
      <c r="L17" s="157">
        <v>29295.9</v>
      </c>
      <c r="M17" s="157">
        <v>1575</v>
      </c>
      <c r="N17" s="157">
        <v>2100</v>
      </c>
      <c r="O17" s="157">
        <v>1784.7886823146646</v>
      </c>
      <c r="P17" s="157">
        <v>7342.1</v>
      </c>
      <c r="Q17" s="157">
        <v>2467.5</v>
      </c>
      <c r="R17" s="157">
        <v>2730</v>
      </c>
      <c r="S17" s="157">
        <v>2562.447299077734</v>
      </c>
      <c r="T17" s="157">
        <v>2530.6999999999998</v>
      </c>
      <c r="U17" s="157">
        <v>6300</v>
      </c>
      <c r="V17" s="157">
        <v>7612.5</v>
      </c>
      <c r="W17" s="157">
        <v>6824.5325962090783</v>
      </c>
      <c r="X17" s="156">
        <v>5643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5"/>
      <c r="C18" s="144">
        <v>7</v>
      </c>
      <c r="D18" s="156"/>
      <c r="E18" s="157">
        <v>2520</v>
      </c>
      <c r="F18" s="157">
        <v>3360</v>
      </c>
      <c r="G18" s="157">
        <v>2835.1276886202181</v>
      </c>
      <c r="H18" s="157">
        <v>44502.9</v>
      </c>
      <c r="I18" s="157">
        <v>2310</v>
      </c>
      <c r="J18" s="157">
        <v>2730</v>
      </c>
      <c r="K18" s="157">
        <v>2525.6183861179597</v>
      </c>
      <c r="L18" s="157">
        <v>43063.5</v>
      </c>
      <c r="M18" s="157">
        <v>1680</v>
      </c>
      <c r="N18" s="157">
        <v>2310</v>
      </c>
      <c r="O18" s="157">
        <v>1974.137575642965</v>
      </c>
      <c r="P18" s="157">
        <v>10786.1</v>
      </c>
      <c r="Q18" s="157">
        <v>1995</v>
      </c>
      <c r="R18" s="157">
        <v>2625</v>
      </c>
      <c r="S18" s="157">
        <v>2258.2603448275863</v>
      </c>
      <c r="T18" s="157">
        <v>3325</v>
      </c>
      <c r="U18" s="157">
        <v>6300</v>
      </c>
      <c r="V18" s="157">
        <v>7560</v>
      </c>
      <c r="W18" s="157">
        <v>6824.9388582984102</v>
      </c>
      <c r="X18" s="156">
        <v>7215.5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5"/>
      <c r="C19" s="144">
        <v>8</v>
      </c>
      <c r="D19" s="156"/>
      <c r="E19" s="157">
        <v>2520</v>
      </c>
      <c r="F19" s="157">
        <v>3360</v>
      </c>
      <c r="G19" s="157">
        <v>2881.8821770951445</v>
      </c>
      <c r="H19" s="157">
        <v>26757</v>
      </c>
      <c r="I19" s="157">
        <v>2310</v>
      </c>
      <c r="J19" s="157">
        <v>2730</v>
      </c>
      <c r="K19" s="157">
        <v>2467.4918964018775</v>
      </c>
      <c r="L19" s="157">
        <v>44142.3</v>
      </c>
      <c r="M19" s="157">
        <v>1680</v>
      </c>
      <c r="N19" s="157">
        <v>2100</v>
      </c>
      <c r="O19" s="157">
        <v>1832.6844190140846</v>
      </c>
      <c r="P19" s="157">
        <v>9516.5</v>
      </c>
      <c r="Q19" s="157">
        <v>2415</v>
      </c>
      <c r="R19" s="157">
        <v>2730</v>
      </c>
      <c r="S19" s="157">
        <v>2564.7709662716502</v>
      </c>
      <c r="T19" s="157">
        <v>2789.6</v>
      </c>
      <c r="U19" s="157">
        <v>6300</v>
      </c>
      <c r="V19" s="156">
        <v>7665</v>
      </c>
      <c r="W19" s="157">
        <v>6824.9390650466721</v>
      </c>
      <c r="X19" s="156">
        <v>6124.7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5"/>
      <c r="C20" s="144">
        <v>9</v>
      </c>
      <c r="D20" s="156"/>
      <c r="E20" s="157">
        <v>2520</v>
      </c>
      <c r="F20" s="157">
        <v>3412.5</v>
      </c>
      <c r="G20" s="157">
        <v>2966.6112219360925</v>
      </c>
      <c r="H20" s="157">
        <v>24030.799999999999</v>
      </c>
      <c r="I20" s="157">
        <v>2310</v>
      </c>
      <c r="J20" s="157">
        <v>2761.5</v>
      </c>
      <c r="K20" s="157">
        <v>2520.3342690541313</v>
      </c>
      <c r="L20" s="157">
        <v>42272</v>
      </c>
      <c r="M20" s="157">
        <v>1659</v>
      </c>
      <c r="N20" s="157">
        <v>2073.75</v>
      </c>
      <c r="O20" s="157">
        <v>1858.9289535206246</v>
      </c>
      <c r="P20" s="157">
        <v>8723.7000000000007</v>
      </c>
      <c r="Q20" s="157">
        <v>2415</v>
      </c>
      <c r="R20" s="157">
        <v>2625</v>
      </c>
      <c r="S20" s="157">
        <v>2530.1334702258728</v>
      </c>
      <c r="T20" s="157">
        <v>2870.4</v>
      </c>
      <c r="U20" s="157">
        <v>6300</v>
      </c>
      <c r="V20" s="157">
        <v>7665</v>
      </c>
      <c r="W20" s="157">
        <v>6851.4969371508751</v>
      </c>
      <c r="X20" s="156">
        <v>5973.3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5"/>
      <c r="C21" s="144">
        <v>10</v>
      </c>
      <c r="D21" s="156"/>
      <c r="E21" s="157">
        <v>2625</v>
      </c>
      <c r="F21" s="157">
        <v>3465</v>
      </c>
      <c r="G21" s="157">
        <v>2992.7629364089785</v>
      </c>
      <c r="H21" s="157">
        <v>29147.5</v>
      </c>
      <c r="I21" s="157">
        <v>2520</v>
      </c>
      <c r="J21" s="157">
        <v>2940</v>
      </c>
      <c r="K21" s="157">
        <v>2703.3118401468569</v>
      </c>
      <c r="L21" s="157">
        <v>43360.7</v>
      </c>
      <c r="M21" s="157">
        <v>1575</v>
      </c>
      <c r="N21" s="157">
        <v>2100</v>
      </c>
      <c r="O21" s="157">
        <v>1842.7597629899726</v>
      </c>
      <c r="P21" s="157">
        <v>8548.2999999999993</v>
      </c>
      <c r="Q21" s="157">
        <v>2467.5</v>
      </c>
      <c r="R21" s="157">
        <v>2940</v>
      </c>
      <c r="S21" s="157">
        <v>2730.2072245875465</v>
      </c>
      <c r="T21" s="157">
        <v>4484.3</v>
      </c>
      <c r="U21" s="157">
        <v>6825</v>
      </c>
      <c r="V21" s="157">
        <v>7927.5</v>
      </c>
      <c r="W21" s="157">
        <v>7349.5572190851226</v>
      </c>
      <c r="X21" s="156">
        <v>6611.2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5"/>
      <c r="C22" s="144">
        <v>11</v>
      </c>
      <c r="D22" s="156"/>
      <c r="E22" s="157">
        <v>2940</v>
      </c>
      <c r="F22" s="157">
        <v>3990</v>
      </c>
      <c r="G22" s="157">
        <v>3412.8306568746725</v>
      </c>
      <c r="H22" s="157">
        <v>27546.1</v>
      </c>
      <c r="I22" s="157">
        <v>2520</v>
      </c>
      <c r="J22" s="157">
        <v>3150</v>
      </c>
      <c r="K22" s="157">
        <v>2939.7799820617765</v>
      </c>
      <c r="L22" s="157">
        <v>45214.7</v>
      </c>
      <c r="M22" s="157">
        <v>1680</v>
      </c>
      <c r="N22" s="157">
        <v>2268</v>
      </c>
      <c r="O22" s="157">
        <v>1911.443709745806</v>
      </c>
      <c r="P22" s="157">
        <v>9720.6</v>
      </c>
      <c r="Q22" s="157">
        <v>2572.5</v>
      </c>
      <c r="R22" s="157">
        <v>3150</v>
      </c>
      <c r="S22" s="157">
        <v>2929.3247753530172</v>
      </c>
      <c r="T22" s="157">
        <v>3627.7</v>
      </c>
      <c r="U22" s="157">
        <v>6825</v>
      </c>
      <c r="V22" s="157">
        <v>7875</v>
      </c>
      <c r="W22" s="157">
        <v>7350.3965855475481</v>
      </c>
      <c r="X22" s="156">
        <v>7473.1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5"/>
      <c r="C23" s="144">
        <v>12</v>
      </c>
      <c r="D23" s="156"/>
      <c r="E23" s="157">
        <v>2940</v>
      </c>
      <c r="F23" s="157">
        <v>3990</v>
      </c>
      <c r="G23" s="157">
        <v>3443.8967084972887</v>
      </c>
      <c r="H23" s="157">
        <v>45741.599999999999</v>
      </c>
      <c r="I23" s="157">
        <v>2415</v>
      </c>
      <c r="J23" s="157">
        <v>3150</v>
      </c>
      <c r="K23" s="157">
        <v>2939.647420535488</v>
      </c>
      <c r="L23" s="157">
        <v>80727.199999999997</v>
      </c>
      <c r="M23" s="157">
        <v>1575</v>
      </c>
      <c r="N23" s="157">
        <v>2268</v>
      </c>
      <c r="O23" s="157">
        <v>1889.4822076155945</v>
      </c>
      <c r="P23" s="157">
        <v>9674.7999999999993</v>
      </c>
      <c r="Q23" s="157">
        <v>2625</v>
      </c>
      <c r="R23" s="157">
        <v>3307.5</v>
      </c>
      <c r="S23" s="157">
        <v>3060.5757941009642</v>
      </c>
      <c r="T23" s="157">
        <v>5253.9</v>
      </c>
      <c r="U23" s="157">
        <v>6825</v>
      </c>
      <c r="V23" s="157">
        <v>7938</v>
      </c>
      <c r="W23" s="157">
        <v>7407.5584473126528</v>
      </c>
      <c r="X23" s="156">
        <v>11787.7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5" t="s">
        <v>103</v>
      </c>
      <c r="C24" s="144">
        <v>1</v>
      </c>
      <c r="D24" s="156"/>
      <c r="E24" s="157">
        <v>2625</v>
      </c>
      <c r="F24" s="157">
        <v>3990</v>
      </c>
      <c r="G24" s="157">
        <v>3045.2328344970324</v>
      </c>
      <c r="H24" s="157">
        <v>45422.5</v>
      </c>
      <c r="I24" s="157">
        <v>2100</v>
      </c>
      <c r="J24" s="157">
        <v>3150</v>
      </c>
      <c r="K24" s="157">
        <v>2577.4201225259199</v>
      </c>
      <c r="L24" s="157">
        <v>64912.4</v>
      </c>
      <c r="M24" s="157">
        <v>1575</v>
      </c>
      <c r="N24" s="157">
        <v>2275.35</v>
      </c>
      <c r="O24" s="157">
        <v>1753.0708536585366</v>
      </c>
      <c r="P24" s="157">
        <v>8700.6</v>
      </c>
      <c r="Q24" s="157">
        <v>2100</v>
      </c>
      <c r="R24" s="157">
        <v>2940</v>
      </c>
      <c r="S24" s="157">
        <v>2698.8817682448343</v>
      </c>
      <c r="T24" s="157">
        <v>10972.2</v>
      </c>
      <c r="U24" s="157">
        <v>6300</v>
      </c>
      <c r="V24" s="157">
        <v>7560</v>
      </c>
      <c r="W24" s="157">
        <v>6824.777585310936</v>
      </c>
      <c r="X24" s="156">
        <v>9073.7000000000007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2</v>
      </c>
      <c r="D25" s="161"/>
      <c r="E25" s="165">
        <v>2520</v>
      </c>
      <c r="F25" s="165">
        <v>3990</v>
      </c>
      <c r="G25" s="165">
        <v>3044.9403426635545</v>
      </c>
      <c r="H25" s="165">
        <v>33026.800000000003</v>
      </c>
      <c r="I25" s="165">
        <v>2310</v>
      </c>
      <c r="J25" s="165">
        <v>3360</v>
      </c>
      <c r="K25" s="165">
        <v>2730.1889361576104</v>
      </c>
      <c r="L25" s="165">
        <v>36914.5</v>
      </c>
      <c r="M25" s="165">
        <v>1575</v>
      </c>
      <c r="N25" s="165">
        <v>1995</v>
      </c>
      <c r="O25" s="165">
        <v>1816.6769827072158</v>
      </c>
      <c r="P25" s="165">
        <v>7521.9</v>
      </c>
      <c r="Q25" s="165">
        <v>2100</v>
      </c>
      <c r="R25" s="165">
        <v>3150</v>
      </c>
      <c r="S25" s="165">
        <v>2792.9700519506978</v>
      </c>
      <c r="T25" s="165">
        <v>4254.3</v>
      </c>
      <c r="U25" s="165">
        <v>6300</v>
      </c>
      <c r="V25" s="165">
        <v>7875</v>
      </c>
      <c r="W25" s="165">
        <v>6862.1905288803182</v>
      </c>
      <c r="X25" s="161">
        <v>6202.2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5"/>
      <c r="C26" s="152" t="s">
        <v>89</v>
      </c>
      <c r="D26" s="166"/>
      <c r="E26" s="767" t="s">
        <v>104</v>
      </c>
      <c r="F26" s="768"/>
      <c r="G26" s="768"/>
      <c r="H26" s="769"/>
      <c r="I26" s="767" t="s">
        <v>105</v>
      </c>
      <c r="J26" s="768"/>
      <c r="K26" s="768"/>
      <c r="L26" s="769"/>
      <c r="M26" s="767" t="s">
        <v>106</v>
      </c>
      <c r="N26" s="768"/>
      <c r="O26" s="768"/>
      <c r="P26" s="769"/>
      <c r="Q26" s="767" t="s">
        <v>107</v>
      </c>
      <c r="R26" s="768"/>
      <c r="S26" s="768"/>
      <c r="T26" s="769"/>
      <c r="U26" s="767" t="s">
        <v>108</v>
      </c>
      <c r="V26" s="768"/>
      <c r="W26" s="768"/>
      <c r="X26" s="769"/>
      <c r="Z26" s="135"/>
      <c r="AA26" s="135"/>
      <c r="AB26" s="135"/>
      <c r="AC26" s="144"/>
      <c r="AD26" s="144"/>
      <c r="AE26" s="766"/>
      <c r="AF26" s="766"/>
      <c r="AG26" s="766"/>
      <c r="AH26" s="766"/>
      <c r="AI26" s="766"/>
      <c r="AJ26" s="766"/>
      <c r="AK26" s="766"/>
      <c r="AL26" s="766"/>
      <c r="AM26" s="766"/>
      <c r="AN26" s="766"/>
      <c r="AO26" s="766"/>
      <c r="AP26" s="766"/>
      <c r="AQ26" s="766"/>
      <c r="AR26" s="766"/>
      <c r="AS26" s="766"/>
      <c r="AT26" s="766"/>
      <c r="AU26" s="766"/>
      <c r="AV26" s="766"/>
      <c r="AW26" s="766"/>
      <c r="AX26" s="766"/>
      <c r="AY26" s="135"/>
      <c r="AZ26" s="135"/>
      <c r="BA26" s="135"/>
    </row>
    <row r="27" spans="2:53" x14ac:dyDescent="0.15">
      <c r="B27" s="145" t="s">
        <v>95</v>
      </c>
      <c r="C27" s="146"/>
      <c r="D27" s="147"/>
      <c r="E27" s="148" t="s">
        <v>96</v>
      </c>
      <c r="F27" s="149" t="s">
        <v>97</v>
      </c>
      <c r="G27" s="144" t="s">
        <v>98</v>
      </c>
      <c r="H27" s="149" t="s">
        <v>99</v>
      </c>
      <c r="I27" s="148" t="s">
        <v>96</v>
      </c>
      <c r="J27" s="149" t="s">
        <v>97</v>
      </c>
      <c r="K27" s="144" t="s">
        <v>98</v>
      </c>
      <c r="L27" s="149" t="s">
        <v>99</v>
      </c>
      <c r="M27" s="148" t="s">
        <v>96</v>
      </c>
      <c r="N27" s="149" t="s">
        <v>97</v>
      </c>
      <c r="O27" s="144" t="s">
        <v>98</v>
      </c>
      <c r="P27" s="167" t="s">
        <v>99</v>
      </c>
      <c r="Q27" s="149" t="s">
        <v>96</v>
      </c>
      <c r="R27" s="144" t="s">
        <v>97</v>
      </c>
      <c r="S27" s="149" t="s">
        <v>98</v>
      </c>
      <c r="T27" s="144" t="s">
        <v>99</v>
      </c>
      <c r="U27" s="148" t="s">
        <v>96</v>
      </c>
      <c r="V27" s="149" t="s">
        <v>97</v>
      </c>
      <c r="W27" s="144" t="s">
        <v>98</v>
      </c>
      <c r="X27" s="149" t="s">
        <v>99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2"/>
      <c r="Q28" s="153"/>
      <c r="R28" s="154"/>
      <c r="S28" s="153" t="s">
        <v>100</v>
      </c>
      <c r="T28" s="154"/>
      <c r="U28" s="152"/>
      <c r="V28" s="153"/>
      <c r="W28" s="154" t="s">
        <v>100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55" t="s">
        <v>101</v>
      </c>
      <c r="C29" s="144">
        <v>20</v>
      </c>
      <c r="D29" s="156" t="s">
        <v>102</v>
      </c>
      <c r="E29" s="158">
        <v>5565</v>
      </c>
      <c r="F29" s="158">
        <v>6930</v>
      </c>
      <c r="G29" s="158">
        <v>6227</v>
      </c>
      <c r="H29" s="155">
        <v>37262</v>
      </c>
      <c r="I29" s="155">
        <v>5622</v>
      </c>
      <c r="J29" s="157">
        <v>7140</v>
      </c>
      <c r="K29" s="135">
        <v>6241</v>
      </c>
      <c r="L29" s="157">
        <v>102434</v>
      </c>
      <c r="M29" s="155">
        <v>1470</v>
      </c>
      <c r="N29" s="157">
        <v>2415</v>
      </c>
      <c r="O29" s="135">
        <v>1975</v>
      </c>
      <c r="P29" s="155">
        <v>383050</v>
      </c>
      <c r="Q29" s="157">
        <v>2520</v>
      </c>
      <c r="R29" s="135">
        <v>3150</v>
      </c>
      <c r="S29" s="157">
        <v>2833</v>
      </c>
      <c r="T29" s="135">
        <v>63548</v>
      </c>
      <c r="U29" s="155">
        <v>2625</v>
      </c>
      <c r="V29" s="157">
        <v>3360</v>
      </c>
      <c r="W29" s="135">
        <v>2904</v>
      </c>
      <c r="X29" s="157">
        <v>70437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5"/>
      <c r="C30" s="144">
        <v>21</v>
      </c>
      <c r="D30" s="156"/>
      <c r="E30" s="155">
        <v>5145</v>
      </c>
      <c r="F30" s="157">
        <v>6615</v>
      </c>
      <c r="G30" s="135">
        <v>5598</v>
      </c>
      <c r="H30" s="157">
        <v>58097</v>
      </c>
      <c r="I30" s="155">
        <v>5250</v>
      </c>
      <c r="J30" s="157">
        <v>6615</v>
      </c>
      <c r="K30" s="135">
        <v>5696</v>
      </c>
      <c r="L30" s="157">
        <v>91989</v>
      </c>
      <c r="M30" s="155">
        <v>1260</v>
      </c>
      <c r="N30" s="157">
        <v>2205</v>
      </c>
      <c r="O30" s="135">
        <v>1804</v>
      </c>
      <c r="P30" s="155">
        <v>484564</v>
      </c>
      <c r="Q30" s="157">
        <v>2415</v>
      </c>
      <c r="R30" s="135">
        <v>3045</v>
      </c>
      <c r="S30" s="157">
        <v>2734</v>
      </c>
      <c r="T30" s="135">
        <v>69239</v>
      </c>
      <c r="U30" s="155">
        <v>2205</v>
      </c>
      <c r="V30" s="157">
        <v>3150</v>
      </c>
      <c r="W30" s="135">
        <v>2777</v>
      </c>
      <c r="X30" s="157">
        <v>77903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5"/>
      <c r="C31" s="144">
        <v>22</v>
      </c>
      <c r="D31" s="156"/>
      <c r="E31" s="157">
        <v>4725</v>
      </c>
      <c r="F31" s="157">
        <v>5565</v>
      </c>
      <c r="G31" s="157">
        <v>5570</v>
      </c>
      <c r="H31" s="157">
        <v>43544</v>
      </c>
      <c r="I31" s="157">
        <v>5145</v>
      </c>
      <c r="J31" s="157">
        <v>6195</v>
      </c>
      <c r="K31" s="157">
        <v>5574</v>
      </c>
      <c r="L31" s="157">
        <v>90816</v>
      </c>
      <c r="M31" s="157">
        <v>1470</v>
      </c>
      <c r="N31" s="157">
        <v>2100</v>
      </c>
      <c r="O31" s="157">
        <v>1779</v>
      </c>
      <c r="P31" s="168">
        <v>510158</v>
      </c>
      <c r="Q31" s="157">
        <v>2205</v>
      </c>
      <c r="R31" s="157">
        <v>2890</v>
      </c>
      <c r="S31" s="157">
        <v>2575</v>
      </c>
      <c r="T31" s="157">
        <v>77058</v>
      </c>
      <c r="U31" s="157">
        <v>2520</v>
      </c>
      <c r="V31" s="157">
        <v>3045</v>
      </c>
      <c r="W31" s="157">
        <v>2747</v>
      </c>
      <c r="X31" s="156">
        <v>81021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5"/>
      <c r="C32" s="144">
        <v>23</v>
      </c>
      <c r="D32" s="156"/>
      <c r="E32" s="169">
        <v>4620</v>
      </c>
      <c r="F32" s="169">
        <v>6510</v>
      </c>
      <c r="G32" s="169">
        <v>5478.1683874686096</v>
      </c>
      <c r="H32" s="169">
        <v>95239.200000000012</v>
      </c>
      <c r="I32" s="169">
        <v>4935</v>
      </c>
      <c r="J32" s="169">
        <v>6875.4000000000005</v>
      </c>
      <c r="K32" s="169">
        <v>5595.5278256879947</v>
      </c>
      <c r="L32" s="169">
        <v>128855.20000000001</v>
      </c>
      <c r="M32" s="169">
        <v>1470</v>
      </c>
      <c r="N32" s="169">
        <v>2047.5</v>
      </c>
      <c r="O32" s="169">
        <v>1753.2285652244132</v>
      </c>
      <c r="P32" s="170">
        <v>464004.39999999997</v>
      </c>
      <c r="Q32" s="169">
        <v>2100</v>
      </c>
      <c r="R32" s="169">
        <v>2940</v>
      </c>
      <c r="S32" s="169">
        <v>2613.8664402217455</v>
      </c>
      <c r="T32" s="169">
        <v>75055.7</v>
      </c>
      <c r="U32" s="169">
        <v>2415</v>
      </c>
      <c r="V32" s="169">
        <v>3360</v>
      </c>
      <c r="W32" s="169">
        <v>2802.9026794701126</v>
      </c>
      <c r="X32" s="169">
        <v>77644.2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1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24</v>
      </c>
      <c r="D33" s="161"/>
      <c r="E33" s="162">
        <v>4588.5</v>
      </c>
      <c r="F33" s="162">
        <v>6825</v>
      </c>
      <c r="G33" s="162">
        <v>5373.9809779187763</v>
      </c>
      <c r="H33" s="162">
        <v>109425.20000000001</v>
      </c>
      <c r="I33" s="162">
        <v>4625.25</v>
      </c>
      <c r="J33" s="162">
        <v>7073.85</v>
      </c>
      <c r="K33" s="162">
        <v>5541.8715764186136</v>
      </c>
      <c r="L33" s="162">
        <v>96172.6</v>
      </c>
      <c r="M33" s="162">
        <v>1155</v>
      </c>
      <c r="N33" s="162">
        <v>2310</v>
      </c>
      <c r="O33" s="162">
        <v>1697.7293238006748</v>
      </c>
      <c r="P33" s="162">
        <v>468772.7</v>
      </c>
      <c r="Q33" s="162">
        <v>1575</v>
      </c>
      <c r="R33" s="162">
        <v>3150</v>
      </c>
      <c r="S33" s="162">
        <v>2289.2020738918745</v>
      </c>
      <c r="T33" s="162">
        <v>88267.6</v>
      </c>
      <c r="U33" s="162">
        <v>1575</v>
      </c>
      <c r="V33" s="162">
        <v>3255</v>
      </c>
      <c r="W33" s="162">
        <v>2452.9679033667503</v>
      </c>
      <c r="X33" s="163">
        <v>98183</v>
      </c>
      <c r="Z33" s="135"/>
      <c r="AA33" s="135"/>
      <c r="AB33" s="135"/>
      <c r="AC33" s="144"/>
      <c r="AD33" s="135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135"/>
      <c r="AZ33" s="135"/>
      <c r="BA33" s="135"/>
    </row>
    <row r="34" spans="2:53" x14ac:dyDescent="0.15">
      <c r="B34" s="155"/>
      <c r="C34" s="144">
        <v>2</v>
      </c>
      <c r="D34" s="156"/>
      <c r="E34" s="174">
        <v>6300</v>
      </c>
      <c r="F34" s="174">
        <v>6720</v>
      </c>
      <c r="G34" s="174">
        <v>6549.0858721124887</v>
      </c>
      <c r="H34" s="157">
        <v>7865.5</v>
      </c>
      <c r="I34" s="157">
        <v>5565</v>
      </c>
      <c r="J34" s="157">
        <v>6406.05</v>
      </c>
      <c r="K34" s="157">
        <v>6289.7855648535569</v>
      </c>
      <c r="L34" s="157">
        <v>4550.6000000000004</v>
      </c>
      <c r="M34" s="157">
        <v>1365</v>
      </c>
      <c r="N34" s="157">
        <v>2100</v>
      </c>
      <c r="O34" s="157">
        <v>1680.4082328540794</v>
      </c>
      <c r="P34" s="157">
        <v>28621.3</v>
      </c>
      <c r="Q34" s="157">
        <v>2100</v>
      </c>
      <c r="R34" s="157">
        <v>3150</v>
      </c>
      <c r="S34" s="157">
        <v>2525.1145379777445</v>
      </c>
      <c r="T34" s="157">
        <v>4731.3999999999996</v>
      </c>
      <c r="U34" s="157">
        <v>2100</v>
      </c>
      <c r="V34" s="157">
        <v>2940</v>
      </c>
      <c r="W34" s="157">
        <v>2519.6607159679702</v>
      </c>
      <c r="X34" s="156">
        <v>7175.7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3</v>
      </c>
      <c r="D35" s="156"/>
      <c r="E35" s="174">
        <v>5880</v>
      </c>
      <c r="F35" s="174">
        <v>6300</v>
      </c>
      <c r="G35" s="174">
        <v>6090.1257972223884</v>
      </c>
      <c r="H35" s="157">
        <v>6027</v>
      </c>
      <c r="I35" s="157">
        <v>5670</v>
      </c>
      <c r="J35" s="157">
        <v>6857.55</v>
      </c>
      <c r="K35" s="157">
        <v>6206.0443300946063</v>
      </c>
      <c r="L35" s="157">
        <v>5623.2</v>
      </c>
      <c r="M35" s="157">
        <v>1575</v>
      </c>
      <c r="N35" s="157">
        <v>1995</v>
      </c>
      <c r="O35" s="157">
        <v>1790.374609277319</v>
      </c>
      <c r="P35" s="157">
        <v>36845.800000000003</v>
      </c>
      <c r="Q35" s="157">
        <v>2205</v>
      </c>
      <c r="R35" s="157">
        <v>2940</v>
      </c>
      <c r="S35" s="157">
        <v>2625.372586403711</v>
      </c>
      <c r="T35" s="157">
        <v>6634.7</v>
      </c>
      <c r="U35" s="157">
        <v>2205</v>
      </c>
      <c r="V35" s="157">
        <v>3045</v>
      </c>
      <c r="W35" s="157">
        <v>2654.5558589336615</v>
      </c>
      <c r="X35" s="156">
        <v>6779</v>
      </c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4</v>
      </c>
      <c r="D36" s="156"/>
      <c r="E36" s="174">
        <v>5775</v>
      </c>
      <c r="F36" s="174">
        <v>6720</v>
      </c>
      <c r="G36" s="174">
        <v>6299.9536639182452</v>
      </c>
      <c r="H36" s="157">
        <v>8162.9</v>
      </c>
      <c r="I36" s="157">
        <v>5727.75</v>
      </c>
      <c r="J36" s="157">
        <v>7035</v>
      </c>
      <c r="K36" s="157">
        <v>6226.0755961440882</v>
      </c>
      <c r="L36" s="157">
        <v>8472.2999999999993</v>
      </c>
      <c r="M36" s="157">
        <v>1680</v>
      </c>
      <c r="N36" s="157">
        <v>1995</v>
      </c>
      <c r="O36" s="157">
        <v>1853.2529613398713</v>
      </c>
      <c r="P36" s="157">
        <v>46081.8</v>
      </c>
      <c r="Q36" s="157">
        <v>2310</v>
      </c>
      <c r="R36" s="157">
        <v>2835</v>
      </c>
      <c r="S36" s="157">
        <v>2672.1049229515484</v>
      </c>
      <c r="T36" s="157">
        <v>7016.4</v>
      </c>
      <c r="U36" s="157">
        <v>2415</v>
      </c>
      <c r="V36" s="157">
        <v>2940</v>
      </c>
      <c r="W36" s="157">
        <v>2729.6882065956725</v>
      </c>
      <c r="X36" s="156">
        <v>9731.7000000000007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5</v>
      </c>
      <c r="D37" s="156"/>
      <c r="E37" s="174">
        <v>5775</v>
      </c>
      <c r="F37" s="174">
        <v>6835.5</v>
      </c>
      <c r="G37" s="174">
        <v>6321.2078773091662</v>
      </c>
      <c r="H37" s="157">
        <v>7828.1</v>
      </c>
      <c r="I37" s="157">
        <v>5880</v>
      </c>
      <c r="J37" s="157">
        <v>6463.8</v>
      </c>
      <c r="K37" s="157">
        <v>6303.4841075794639</v>
      </c>
      <c r="L37" s="157">
        <v>5108.3</v>
      </c>
      <c r="M37" s="157">
        <v>1680</v>
      </c>
      <c r="N37" s="157">
        <v>2100</v>
      </c>
      <c r="O37" s="157">
        <v>1837.3033297238755</v>
      </c>
      <c r="P37" s="157">
        <v>49389.3</v>
      </c>
      <c r="Q37" s="157">
        <v>2415</v>
      </c>
      <c r="R37" s="157">
        <v>2866.5</v>
      </c>
      <c r="S37" s="157">
        <v>2682.3601682829426</v>
      </c>
      <c r="T37" s="157">
        <v>9016</v>
      </c>
      <c r="U37" s="157">
        <v>2625</v>
      </c>
      <c r="V37" s="157">
        <v>3150</v>
      </c>
      <c r="W37" s="157">
        <v>2835.1590309426738</v>
      </c>
      <c r="X37" s="156">
        <v>9910.5</v>
      </c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6</v>
      </c>
      <c r="D38" s="156"/>
      <c r="E38" s="174">
        <v>5775</v>
      </c>
      <c r="F38" s="174">
        <v>6825</v>
      </c>
      <c r="G38" s="174">
        <v>6257.7498372607752</v>
      </c>
      <c r="H38" s="157">
        <v>6937.8</v>
      </c>
      <c r="I38" s="157">
        <v>5565</v>
      </c>
      <c r="J38" s="157">
        <v>6352.5</v>
      </c>
      <c r="K38" s="157">
        <v>6245.8999612252819</v>
      </c>
      <c r="L38" s="157">
        <v>5984.7</v>
      </c>
      <c r="M38" s="157">
        <v>1785</v>
      </c>
      <c r="N38" s="157">
        <v>2415</v>
      </c>
      <c r="O38" s="157">
        <v>2099.9241281461632</v>
      </c>
      <c r="P38" s="157">
        <v>36704.9</v>
      </c>
      <c r="Q38" s="157">
        <v>2415</v>
      </c>
      <c r="R38" s="157">
        <v>2940</v>
      </c>
      <c r="S38" s="157">
        <v>2709.3148854961828</v>
      </c>
      <c r="T38" s="157">
        <v>6950.9</v>
      </c>
      <c r="U38" s="157">
        <v>2415</v>
      </c>
      <c r="V38" s="157">
        <v>2940</v>
      </c>
      <c r="W38" s="157">
        <v>2746.5993888710191</v>
      </c>
      <c r="X38" s="156">
        <v>7135.1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7</v>
      </c>
      <c r="D39" s="156"/>
      <c r="E39" s="174">
        <v>5775</v>
      </c>
      <c r="F39" s="174">
        <v>6825</v>
      </c>
      <c r="G39" s="174">
        <v>6163.5944973000751</v>
      </c>
      <c r="H39" s="157">
        <v>8692.5</v>
      </c>
      <c r="I39" s="157">
        <v>5670</v>
      </c>
      <c r="J39" s="157">
        <v>6873.3</v>
      </c>
      <c r="K39" s="157">
        <v>6228.6369625520119</v>
      </c>
      <c r="L39" s="157">
        <v>10226.1</v>
      </c>
      <c r="M39" s="157">
        <v>1785</v>
      </c>
      <c r="N39" s="157">
        <v>2362.5</v>
      </c>
      <c r="O39" s="157">
        <v>2099.6678455362267</v>
      </c>
      <c r="P39" s="157">
        <v>52204.1</v>
      </c>
      <c r="Q39" s="157">
        <v>2310</v>
      </c>
      <c r="R39" s="157">
        <v>2940</v>
      </c>
      <c r="S39" s="157">
        <v>2729.8076736043572</v>
      </c>
      <c r="T39" s="157">
        <v>9892.2000000000007</v>
      </c>
      <c r="U39" s="157">
        <v>2520</v>
      </c>
      <c r="V39" s="157">
        <v>3045</v>
      </c>
      <c r="W39" s="157">
        <v>2845.0680023553232</v>
      </c>
      <c r="X39" s="156">
        <v>11409.6</v>
      </c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8</v>
      </c>
      <c r="D40" s="156"/>
      <c r="E40" s="174">
        <v>5775</v>
      </c>
      <c r="F40" s="174">
        <v>6625.5</v>
      </c>
      <c r="G40" s="174">
        <v>6247.8194868370865</v>
      </c>
      <c r="H40" s="157">
        <v>5296.3</v>
      </c>
      <c r="I40" s="157">
        <v>5722.5</v>
      </c>
      <c r="J40" s="157">
        <v>6825</v>
      </c>
      <c r="K40" s="157">
        <v>6227.7070707070725</v>
      </c>
      <c r="L40" s="157">
        <v>6488.1</v>
      </c>
      <c r="M40" s="157">
        <v>1785</v>
      </c>
      <c r="N40" s="157">
        <v>2257.5</v>
      </c>
      <c r="O40" s="157">
        <v>2099.9387569850387</v>
      </c>
      <c r="P40" s="156">
        <v>48971.3</v>
      </c>
      <c r="Q40" s="157">
        <v>2310</v>
      </c>
      <c r="R40" s="157">
        <v>2940</v>
      </c>
      <c r="S40" s="157">
        <v>2677.2267878980033</v>
      </c>
      <c r="T40" s="157">
        <v>9298.4</v>
      </c>
      <c r="U40" s="157">
        <v>2415</v>
      </c>
      <c r="V40" s="157">
        <v>3045</v>
      </c>
      <c r="W40" s="157">
        <v>2729.9826982492277</v>
      </c>
      <c r="X40" s="156">
        <v>10172.6</v>
      </c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9</v>
      </c>
      <c r="D41" s="156"/>
      <c r="E41" s="174">
        <v>5838</v>
      </c>
      <c r="F41" s="174">
        <v>6825</v>
      </c>
      <c r="G41" s="174">
        <v>6300.4491083079611</v>
      </c>
      <c r="H41" s="157">
        <v>3975.4</v>
      </c>
      <c r="I41" s="157">
        <v>5775</v>
      </c>
      <c r="J41" s="157">
        <v>6783</v>
      </c>
      <c r="K41" s="157">
        <v>6279.0980170464436</v>
      </c>
      <c r="L41" s="157">
        <v>6418.6</v>
      </c>
      <c r="M41" s="157">
        <v>1785</v>
      </c>
      <c r="N41" s="157">
        <v>2257.5</v>
      </c>
      <c r="O41" s="157">
        <v>2073.5117737917667</v>
      </c>
      <c r="P41" s="157">
        <v>39766.9</v>
      </c>
      <c r="Q41" s="157">
        <v>2310</v>
      </c>
      <c r="R41" s="157">
        <v>2940</v>
      </c>
      <c r="S41" s="157">
        <v>2630.6079428739126</v>
      </c>
      <c r="T41" s="157">
        <v>7024.1</v>
      </c>
      <c r="U41" s="157">
        <v>2415</v>
      </c>
      <c r="V41" s="157">
        <v>3045</v>
      </c>
      <c r="W41" s="157">
        <v>2782.8803960579276</v>
      </c>
      <c r="X41" s="156">
        <v>7986.1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10</v>
      </c>
      <c r="D42" s="156"/>
      <c r="E42" s="174">
        <v>6090</v>
      </c>
      <c r="F42" s="174">
        <v>7875</v>
      </c>
      <c r="G42" s="174">
        <v>6730.3255932203392</v>
      </c>
      <c r="H42" s="157">
        <v>5225.8</v>
      </c>
      <c r="I42" s="157">
        <v>6090</v>
      </c>
      <c r="J42" s="157">
        <v>7537.9500000000007</v>
      </c>
      <c r="K42" s="157">
        <v>6835.13469253535</v>
      </c>
      <c r="L42" s="157">
        <v>7412.5</v>
      </c>
      <c r="M42" s="157">
        <v>1575</v>
      </c>
      <c r="N42" s="157">
        <v>1995</v>
      </c>
      <c r="O42" s="157">
        <v>1785.4105263157905</v>
      </c>
      <c r="P42" s="157">
        <v>45718.5</v>
      </c>
      <c r="Q42" s="157">
        <v>2310</v>
      </c>
      <c r="R42" s="157">
        <v>2940</v>
      </c>
      <c r="S42" s="157">
        <v>2656.7990062911067</v>
      </c>
      <c r="T42" s="157">
        <v>8104</v>
      </c>
      <c r="U42" s="157">
        <v>2520</v>
      </c>
      <c r="V42" s="157">
        <v>3255</v>
      </c>
      <c r="W42" s="157">
        <v>2893.1093767965967</v>
      </c>
      <c r="X42" s="156">
        <v>9850.4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11</v>
      </c>
      <c r="D43" s="156"/>
      <c r="E43" s="174">
        <v>5880</v>
      </c>
      <c r="F43" s="174">
        <v>7455</v>
      </c>
      <c r="G43" s="174">
        <v>6863.7523122959747</v>
      </c>
      <c r="H43" s="157">
        <v>7969.1</v>
      </c>
      <c r="I43" s="157">
        <v>6300</v>
      </c>
      <c r="J43" s="157">
        <v>7560</v>
      </c>
      <c r="K43" s="157">
        <v>7134.1409601634314</v>
      </c>
      <c r="L43" s="157">
        <v>10147.1</v>
      </c>
      <c r="M43" s="157">
        <v>1575</v>
      </c>
      <c r="N43" s="157">
        <v>1995</v>
      </c>
      <c r="O43" s="157">
        <v>1811.4175463307963</v>
      </c>
      <c r="P43" s="157">
        <v>36924.5</v>
      </c>
      <c r="Q43" s="157">
        <v>2415</v>
      </c>
      <c r="R43" s="157">
        <v>2940</v>
      </c>
      <c r="S43" s="157">
        <v>2729.7590857114456</v>
      </c>
      <c r="T43" s="157">
        <v>9427</v>
      </c>
      <c r="U43" s="157">
        <v>2520</v>
      </c>
      <c r="V43" s="157">
        <v>3150</v>
      </c>
      <c r="W43" s="157">
        <v>2908.389638956311</v>
      </c>
      <c r="X43" s="156">
        <v>9682.4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12</v>
      </c>
      <c r="D44" s="156"/>
      <c r="E44" s="174">
        <v>5985</v>
      </c>
      <c r="F44" s="174">
        <v>7833</v>
      </c>
      <c r="G44" s="174">
        <v>7129.0015703517602</v>
      </c>
      <c r="H44" s="157">
        <v>12103</v>
      </c>
      <c r="I44" s="157">
        <v>6090</v>
      </c>
      <c r="J44" s="157">
        <v>7754.25</v>
      </c>
      <c r="K44" s="157">
        <v>7211.7118503662377</v>
      </c>
      <c r="L44" s="157">
        <v>17869.3</v>
      </c>
      <c r="M44" s="157">
        <v>1260</v>
      </c>
      <c r="N44" s="157">
        <v>2100</v>
      </c>
      <c r="O44" s="157">
        <v>1784.6412004959525</v>
      </c>
      <c r="P44" s="157">
        <v>56002.6</v>
      </c>
      <c r="Q44" s="157">
        <v>2520</v>
      </c>
      <c r="R44" s="157">
        <v>3150</v>
      </c>
      <c r="S44" s="157">
        <v>2893.0086763774548</v>
      </c>
      <c r="T44" s="157">
        <v>16938.5</v>
      </c>
      <c r="U44" s="157">
        <v>2520</v>
      </c>
      <c r="V44" s="157">
        <v>3150</v>
      </c>
      <c r="W44" s="157">
        <v>2940.2198127011975</v>
      </c>
      <c r="X44" s="156">
        <v>14029.1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5" t="s">
        <v>103</v>
      </c>
      <c r="C45" s="144">
        <v>1</v>
      </c>
      <c r="D45" s="156"/>
      <c r="E45" s="174">
        <v>5775</v>
      </c>
      <c r="F45" s="174">
        <v>6825</v>
      </c>
      <c r="G45" s="174">
        <v>6300.3691731409535</v>
      </c>
      <c r="H45" s="157">
        <v>8337.1</v>
      </c>
      <c r="I45" s="157">
        <v>5843.25</v>
      </c>
      <c r="J45" s="157">
        <v>6930</v>
      </c>
      <c r="K45" s="157">
        <v>6457.2057371349101</v>
      </c>
      <c r="L45" s="157">
        <v>11683.8</v>
      </c>
      <c r="M45" s="157">
        <v>1365</v>
      </c>
      <c r="N45" s="157">
        <v>1995</v>
      </c>
      <c r="O45" s="157">
        <v>1785.1516358664908</v>
      </c>
      <c r="P45" s="157">
        <v>45849.8</v>
      </c>
      <c r="Q45" s="157">
        <v>2310</v>
      </c>
      <c r="R45" s="157">
        <v>2940</v>
      </c>
      <c r="S45" s="157">
        <v>2666.9883478984607</v>
      </c>
      <c r="T45" s="157">
        <v>12033.7</v>
      </c>
      <c r="U45" s="157">
        <v>2415</v>
      </c>
      <c r="V45" s="157">
        <v>3150</v>
      </c>
      <c r="W45" s="157">
        <v>2835.090403932466</v>
      </c>
      <c r="X45" s="156">
        <v>13752.8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2</v>
      </c>
      <c r="D46" s="161"/>
      <c r="E46" s="175">
        <v>5565</v>
      </c>
      <c r="F46" s="175">
        <v>6813.4500000000007</v>
      </c>
      <c r="G46" s="175">
        <v>6299.5330325491459</v>
      </c>
      <c r="H46" s="165">
        <v>5617.2</v>
      </c>
      <c r="I46" s="165">
        <v>5839.05</v>
      </c>
      <c r="J46" s="165">
        <v>6835.5</v>
      </c>
      <c r="K46" s="165">
        <v>6336.53820863693</v>
      </c>
      <c r="L46" s="165">
        <v>5681.9</v>
      </c>
      <c r="M46" s="165">
        <v>1575</v>
      </c>
      <c r="N46" s="165">
        <v>1995</v>
      </c>
      <c r="O46" s="165">
        <v>1779.2913440550778</v>
      </c>
      <c r="P46" s="165">
        <v>34020.300000000003</v>
      </c>
      <c r="Q46" s="165">
        <v>2310</v>
      </c>
      <c r="R46" s="165">
        <v>3150</v>
      </c>
      <c r="S46" s="165">
        <v>2729.6030034655382</v>
      </c>
      <c r="T46" s="165">
        <v>8880.1</v>
      </c>
      <c r="U46" s="165">
        <v>2415</v>
      </c>
      <c r="V46" s="165">
        <v>3465</v>
      </c>
      <c r="W46" s="165">
        <v>2955.7588010027521</v>
      </c>
      <c r="X46" s="161">
        <v>9839.4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109</v>
      </c>
      <c r="C48" s="136" t="s">
        <v>110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76" t="s">
        <v>111</v>
      </c>
      <c r="C49" s="136" t="s">
        <v>112</v>
      </c>
      <c r="X49" s="177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76"/>
      <c r="X50" s="177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77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X52" s="177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177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177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2014-01-18T03:49:27Z</cp:lastPrinted>
  <dcterms:created xsi:type="dcterms:W3CDTF">2006-02-22T01:45:43Z</dcterms:created>
  <dcterms:modified xsi:type="dcterms:W3CDTF">2022-10-07T05:40:53Z</dcterms:modified>
</cp:coreProperties>
</file>